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50" windowWidth="11475" windowHeight="4935" activeTab="3"/>
  </bookViews>
  <sheets>
    <sheet name="8W1" sheetId="1" r:id="rId1"/>
    <sheet name="8W2" sheetId="2" r:id="rId2"/>
    <sheet name="8W3" sheetId="3" r:id="rId3"/>
    <sheet name="8W5" sheetId="4" r:id="rId4"/>
  </sheets>
  <calcPr calcId="144525"/>
</workbook>
</file>

<file path=xl/calcChain.xml><?xml version="1.0" encoding="utf-8"?>
<calcChain xmlns="http://schemas.openxmlformats.org/spreadsheetml/2006/main">
  <c r="L4" i="3" l="1"/>
  <c r="L5" i="3"/>
  <c r="L6" i="3"/>
  <c r="L8" i="3"/>
  <c r="L9" i="3"/>
  <c r="L10" i="3"/>
  <c r="L11" i="3"/>
  <c r="L13" i="3"/>
  <c r="L14" i="3"/>
  <c r="L15" i="3"/>
  <c r="L16" i="3"/>
  <c r="L17" i="3"/>
  <c r="L18" i="3"/>
  <c r="L19" i="3"/>
  <c r="L21" i="3"/>
  <c r="L22" i="3"/>
  <c r="L23" i="3"/>
  <c r="L24" i="3"/>
  <c r="L25" i="3"/>
  <c r="L26" i="3"/>
  <c r="L27" i="3"/>
  <c r="L28" i="3"/>
  <c r="L6" i="1"/>
  <c r="L7" i="1"/>
  <c r="L8" i="1"/>
  <c r="L9" i="1"/>
  <c r="L10" i="1"/>
  <c r="L3" i="1"/>
  <c r="L4" i="4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3" i="4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3" i="4"/>
  <c r="I4" i="3"/>
  <c r="I5" i="3"/>
  <c r="I6" i="3"/>
  <c r="I7" i="3"/>
  <c r="L7" i="3" s="1"/>
  <c r="I8" i="3"/>
  <c r="I9" i="3"/>
  <c r="I10" i="3"/>
  <c r="I11" i="3"/>
  <c r="I12" i="3"/>
  <c r="L12" i="3" s="1"/>
  <c r="I13" i="3"/>
  <c r="I14" i="3"/>
  <c r="I15" i="3"/>
  <c r="I16" i="3"/>
  <c r="I17" i="3"/>
  <c r="I18" i="3"/>
  <c r="I19" i="3"/>
  <c r="I20" i="3"/>
  <c r="L20" i="3" s="1"/>
  <c r="I21" i="3"/>
  <c r="I22" i="3"/>
  <c r="I23" i="3"/>
  <c r="I24" i="3"/>
  <c r="I25" i="3"/>
  <c r="I26" i="3"/>
  <c r="I27" i="3"/>
  <c r="I28" i="3"/>
  <c r="I3" i="3"/>
  <c r="L3" i="3" s="1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3" i="3"/>
  <c r="H4" i="2"/>
  <c r="H5" i="2"/>
  <c r="K5" i="2" s="1"/>
  <c r="H6" i="2"/>
  <c r="K6" i="2" s="1"/>
  <c r="H7" i="2"/>
  <c r="H8" i="2"/>
  <c r="H3" i="2"/>
  <c r="K3" i="2" s="1"/>
  <c r="E4" i="2"/>
  <c r="K4" i="2" s="1"/>
  <c r="E5" i="2"/>
  <c r="E6" i="2"/>
  <c r="E7" i="2"/>
  <c r="K7" i="2" s="1"/>
  <c r="E8" i="2"/>
  <c r="K8" i="2" s="1"/>
  <c r="E3" i="2"/>
  <c r="I4" i="1"/>
  <c r="L4" i="1" s="1"/>
  <c r="I5" i="1"/>
  <c r="L5" i="1" s="1"/>
  <c r="I6" i="1"/>
  <c r="I7" i="1"/>
  <c r="I8" i="1"/>
  <c r="I9" i="1"/>
  <c r="I10" i="1"/>
  <c r="I3" i="1"/>
  <c r="F4" i="1"/>
  <c r="F5" i="1"/>
  <c r="F6" i="1"/>
  <c r="F7" i="1"/>
  <c r="F8" i="1"/>
  <c r="F9" i="1"/>
  <c r="F10" i="1"/>
  <c r="F3" i="1"/>
  <c r="C23" i="4" l="1"/>
  <c r="C22" i="4"/>
  <c r="C21" i="4"/>
  <c r="C33" i="3"/>
  <c r="C32" i="3"/>
  <c r="C31" i="3"/>
  <c r="B15" i="2"/>
  <c r="B14" i="2"/>
  <c r="B13" i="2"/>
  <c r="C15" i="1"/>
  <c r="C14" i="1"/>
  <c r="C13" i="1"/>
</calcChain>
</file>

<file path=xl/sharedStrings.xml><?xml version="1.0" encoding="utf-8"?>
<sst xmlns="http://schemas.openxmlformats.org/spreadsheetml/2006/main" count="121" uniqueCount="67">
  <si>
    <t>الاسم</t>
  </si>
  <si>
    <t xml:space="preserve">الرقم الجامعي </t>
  </si>
  <si>
    <t>TOTAL(50)</t>
  </si>
  <si>
    <t>Final (50)</t>
  </si>
  <si>
    <t>Total (100)</t>
  </si>
  <si>
    <t>Mid(20)</t>
  </si>
  <si>
    <t>Quiz1(5)</t>
  </si>
  <si>
    <t>Quiz2(5)</t>
  </si>
  <si>
    <t>Project(10)</t>
  </si>
  <si>
    <t>Tutorial(10)</t>
  </si>
  <si>
    <t>بشاير ع. الاحمري</t>
  </si>
  <si>
    <t>فاطمه ا. الباحسين</t>
  </si>
  <si>
    <t>نوف ع. العقيل</t>
  </si>
  <si>
    <t>لمياء ع. القباع</t>
  </si>
  <si>
    <t>نجود ع. الشهري</t>
  </si>
  <si>
    <t>روان ب. الحسين</t>
  </si>
  <si>
    <t xml:space="preserve"> وفاء ن. الرصيص</t>
  </si>
  <si>
    <t>ابتهال ع. العنزي</t>
  </si>
  <si>
    <t>MAX</t>
  </si>
  <si>
    <t>MIN</t>
  </si>
  <si>
    <t>AVERAGE</t>
  </si>
  <si>
    <t>نوال غ.  الحربي</t>
  </si>
  <si>
    <t>بيان ع. الربيع</t>
  </si>
  <si>
    <t>رنا ع. القرني</t>
  </si>
  <si>
    <t>فاطمه ع. بن طالب</t>
  </si>
  <si>
    <t>سارة ص. الشبل</t>
  </si>
  <si>
    <t>أمجاد ع.  الحبشان</t>
  </si>
  <si>
    <t xml:space="preserve">سميره ع. عبدالهادي </t>
  </si>
  <si>
    <t>ساره ع. مدهش</t>
  </si>
  <si>
    <t>نوف ع. بن عجيان</t>
  </si>
  <si>
    <t>بيان أ. العنزي</t>
  </si>
  <si>
    <t>رزان م. الزومان</t>
  </si>
  <si>
    <t>ساره م. العتيبي</t>
  </si>
  <si>
    <t>نوران ع. الهادي</t>
  </si>
  <si>
    <t>الجوهره ع. الخن</t>
  </si>
  <si>
    <t>ساميه ع. الفواز</t>
  </si>
  <si>
    <t xml:space="preserve">عبده غليله, صفيه م. </t>
  </si>
  <si>
    <t xml:space="preserve">أسماء س.السويد </t>
  </si>
  <si>
    <t>ملاك أ. الاسمري</t>
  </si>
  <si>
    <t>هاجر ع. الحميد</t>
  </si>
  <si>
    <t>نوره ح. العرجاني</t>
  </si>
  <si>
    <t>مها ف. المديان</t>
  </si>
  <si>
    <t>شهد ع. المسعري</t>
  </si>
  <si>
    <t>نوره أ. بن سلامه</t>
  </si>
  <si>
    <t xml:space="preserve">شاهه ف.الغميسي </t>
  </si>
  <si>
    <t>رنا م. الشهري</t>
  </si>
  <si>
    <t>شريفة ع. العنزي</t>
  </si>
  <si>
    <t>رؤى س.  أبانمي</t>
  </si>
  <si>
    <t>ساره س. السبيعي</t>
  </si>
  <si>
    <t>لين س. القحطاني</t>
  </si>
  <si>
    <t>دلال ع. القحطاني</t>
  </si>
  <si>
    <t>أيوان ا. ابوسليمان</t>
  </si>
  <si>
    <t>بشاير م. الشمري</t>
  </si>
  <si>
    <t>اشواق م. الخليفي</t>
  </si>
  <si>
    <t>شهد س. الحجيلان</t>
  </si>
  <si>
    <t>شيخه ع. الصفوق</t>
  </si>
  <si>
    <t>في غ. الدعيجي</t>
  </si>
  <si>
    <t>البتول ع. عسيري</t>
  </si>
  <si>
    <t>نوف ع. القحطاني</t>
  </si>
  <si>
    <t>نجوى م. الزهراني</t>
  </si>
  <si>
    <t>نوره ع. بن حسين</t>
  </si>
  <si>
    <t>عبير ن. بن دوخي</t>
  </si>
  <si>
    <t>نوره ق. القحطاني</t>
  </si>
  <si>
    <t>HW1(5)</t>
  </si>
  <si>
    <t>HW2(5)</t>
  </si>
  <si>
    <t>Quiz(5)</t>
  </si>
  <si>
    <t>HW(5)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</si>
</sst>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Arial"/>
      <family val="2"/>
      <charset val="178"/>
      <scheme val="minor"/>
    </font>
    <font>
      <b/>
      <sz val="12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2"/>
      <color theme="1"/>
      <name val="Arial"/>
      <family val="2"/>
      <charset val="178"/>
      <scheme val="minor"/>
    </font>
    <font>
      <sz val="9.9"/>
      <color rgb="FF000000"/>
      <name val="Verdana"/>
      <family val="2"/>
    </font>
    <font>
      <u/>
      <sz val="11"/>
      <color theme="10"/>
      <name val="Arial"/>
      <family val="2"/>
      <charset val="178"/>
      <scheme val="minor"/>
    </font>
    <font>
      <sz val="11"/>
      <name val="Arial"/>
      <family val="2"/>
      <charset val="178"/>
      <scheme val="minor"/>
    </font>
    <font>
      <sz val="9.9"/>
      <name val="Verdana"/>
      <family val="2"/>
    </font>
    <font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3">
    <xf numFmtId="0" fontId="0" fillId="0" borderId="0" xfId="0"/>
    <xf numFmtId="0" fontId="7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vertical="center"/>
    </xf>
    <xf numFmtId="0" fontId="0" fillId="0" borderId="3" xfId="0" applyBorder="1"/>
    <xf numFmtId="0" fontId="0" fillId="2" borderId="1" xfId="0" applyFill="1" applyBorder="1"/>
    <xf numFmtId="0" fontId="8" fillId="0" borderId="8" xfId="0" applyFont="1" applyBorder="1" applyAlignment="1">
      <alignment horizontal="right" vertical="center" wrapText="1" readingOrder="2"/>
    </xf>
    <xf numFmtId="0" fontId="8" fillId="0" borderId="9" xfId="0" applyFont="1" applyBorder="1" applyAlignment="1">
      <alignment horizontal="right" vertical="center" wrapText="1" readingOrder="2"/>
    </xf>
    <xf numFmtId="0" fontId="8" fillId="0" borderId="10" xfId="0" applyFont="1" applyBorder="1" applyAlignment="1">
      <alignment horizontal="right" vertical="center" wrapText="1" readingOrder="2"/>
    </xf>
    <xf numFmtId="0" fontId="0" fillId="2" borderId="2" xfId="0" applyFill="1" applyBorder="1"/>
    <xf numFmtId="0" fontId="6" fillId="0" borderId="11" xfId="1" applyFont="1" applyBorder="1" applyAlignment="1">
      <alignment horizontal="center" vertical="center" wrapText="1"/>
    </xf>
    <xf numFmtId="0" fontId="8" fillId="0" borderId="3" xfId="0" applyFont="1" applyBorder="1" applyAlignment="1">
      <alignment horizontal="right" vertical="center" wrapText="1" readingOrder="2"/>
    </xf>
    <xf numFmtId="0" fontId="0" fillId="6" borderId="0" xfId="0" applyFill="1" applyBorder="1"/>
    <xf numFmtId="0" fontId="3" fillId="6" borderId="0" xfId="0" applyFont="1" applyFill="1" applyBorder="1"/>
    <xf numFmtId="0" fontId="4" fillId="6" borderId="0" xfId="0" applyFont="1" applyFill="1" applyBorder="1" applyAlignment="1">
      <alignment horizontal="right" vertical="top" wrapText="1"/>
    </xf>
    <xf numFmtId="0" fontId="6" fillId="6" borderId="0" xfId="1" applyFont="1" applyFill="1" applyBorder="1" applyAlignment="1">
      <alignment horizontal="center" vertical="center" wrapText="1"/>
    </xf>
    <xf numFmtId="0" fontId="7" fillId="6" borderId="0" xfId="0" applyFont="1" applyFill="1" applyBorder="1" applyAlignment="1">
      <alignment horizontal="right" vertical="center" wrapText="1"/>
    </xf>
    <xf numFmtId="0" fontId="6" fillId="6" borderId="0" xfId="0" applyFont="1" applyFill="1" applyBorder="1" applyAlignment="1">
      <alignment vertical="center"/>
    </xf>
    <xf numFmtId="0" fontId="6" fillId="6" borderId="0" xfId="0" applyFont="1" applyFill="1" applyBorder="1" applyAlignment="1">
      <alignment horizontal="center" vertical="center"/>
    </xf>
    <xf numFmtId="0" fontId="0" fillId="2" borderId="12" xfId="0" applyFill="1" applyBorder="1"/>
    <xf numFmtId="0" fontId="6" fillId="0" borderId="0" xfId="1" applyFont="1" applyBorder="1" applyAlignment="1">
      <alignment horizontal="center" vertical="center" wrapText="1"/>
    </xf>
    <xf numFmtId="0" fontId="8" fillId="6" borderId="0" xfId="0" applyFont="1" applyFill="1" applyBorder="1" applyAlignment="1">
      <alignment horizontal="right" vertical="center" wrapText="1" readingOrder="2"/>
    </xf>
    <xf numFmtId="0" fontId="0" fillId="2" borderId="13" xfId="0" applyFill="1" applyBorder="1"/>
    <xf numFmtId="0" fontId="8" fillId="0" borderId="14" xfId="0" applyFont="1" applyBorder="1" applyAlignment="1">
      <alignment horizontal="right" vertical="center" wrapText="1" readingOrder="2"/>
    </xf>
    <xf numFmtId="0" fontId="6" fillId="7" borderId="11" xfId="1" applyFont="1" applyFill="1" applyBorder="1" applyAlignment="1">
      <alignment horizontal="center" vertical="center" wrapText="1"/>
    </xf>
    <xf numFmtId="0" fontId="6" fillId="8" borderId="11" xfId="1" applyFont="1" applyFill="1" applyBorder="1" applyAlignment="1">
      <alignment horizontal="center" vertical="center" wrapText="1"/>
    </xf>
    <xf numFmtId="0" fontId="6" fillId="7" borderId="3" xfId="1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right" vertical="center" wrapText="1"/>
    </xf>
    <xf numFmtId="0" fontId="6" fillId="7" borderId="5" xfId="0" applyFont="1" applyFill="1" applyBorder="1" applyAlignment="1">
      <alignment vertical="center"/>
    </xf>
    <xf numFmtId="0" fontId="1" fillId="7" borderId="15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rightToLeft="1" topLeftCell="B1" workbookViewId="0">
      <selection activeCell="B1" sqref="B1:B2"/>
    </sheetView>
  </sheetViews>
  <sheetFormatPr defaultRowHeight="14.25" x14ac:dyDescent="0.2"/>
  <cols>
    <col min="1" max="1" width="12.25" hidden="1" customWidth="1"/>
    <col min="2" max="2" width="9.25" customWidth="1"/>
    <col min="3" max="3" width="7.25" customWidth="1"/>
    <col min="4" max="4" width="8.75" customWidth="1"/>
    <col min="5" max="5" width="8.25" customWidth="1"/>
    <col min="6" max="6" width="7.5" customWidth="1"/>
    <col min="7" max="7" width="6.75" customWidth="1"/>
    <col min="8" max="9" width="7.375" customWidth="1"/>
    <col min="10" max="11" width="11.125" customWidth="1"/>
    <col min="12" max="12" width="9.875" customWidth="1"/>
  </cols>
  <sheetData>
    <row r="1" spans="1:14" ht="15.75" customHeight="1" thickBot="1" x14ac:dyDescent="0.25">
      <c r="A1" s="37" t="s">
        <v>0</v>
      </c>
      <c r="B1" s="37" t="s">
        <v>1</v>
      </c>
      <c r="C1" s="40" t="s">
        <v>5</v>
      </c>
      <c r="D1" s="38" t="s">
        <v>6</v>
      </c>
      <c r="E1" s="36" t="s">
        <v>7</v>
      </c>
      <c r="F1" s="33" t="s">
        <v>65</v>
      </c>
      <c r="G1" s="36" t="s">
        <v>63</v>
      </c>
      <c r="H1" s="36" t="s">
        <v>64</v>
      </c>
      <c r="I1" s="28" t="s">
        <v>66</v>
      </c>
      <c r="J1" s="33" t="s">
        <v>8</v>
      </c>
      <c r="K1" s="34" t="s">
        <v>9</v>
      </c>
      <c r="L1" s="30" t="s">
        <v>2</v>
      </c>
      <c r="M1" s="31" t="s">
        <v>3</v>
      </c>
      <c r="N1" s="32" t="s">
        <v>4</v>
      </c>
    </row>
    <row r="2" spans="1:14" ht="15.75" customHeight="1" thickBot="1" x14ac:dyDescent="0.25">
      <c r="A2" s="38"/>
      <c r="B2" s="39" t="s">
        <v>1</v>
      </c>
      <c r="C2" s="41"/>
      <c r="D2" s="39"/>
      <c r="E2" s="36"/>
      <c r="F2" s="33"/>
      <c r="G2" s="36"/>
      <c r="H2" s="36"/>
      <c r="I2" s="29"/>
      <c r="J2" s="33"/>
      <c r="K2" s="35"/>
      <c r="L2" s="30"/>
      <c r="M2" s="31"/>
      <c r="N2" s="32"/>
    </row>
    <row r="3" spans="1:14" ht="15" thickBot="1" x14ac:dyDescent="0.25">
      <c r="A3" s="8" t="s">
        <v>10</v>
      </c>
      <c r="B3" s="10">
        <v>429001275</v>
      </c>
      <c r="C3" s="23">
        <v>11.5</v>
      </c>
      <c r="D3" s="9">
        <v>2</v>
      </c>
      <c r="E3" s="1">
        <v>3.5</v>
      </c>
      <c r="F3" s="26">
        <f>MAX(D3:E3)</f>
        <v>3.5</v>
      </c>
      <c r="G3" s="2">
        <v>4.5</v>
      </c>
      <c r="H3" s="2">
        <v>4.75</v>
      </c>
      <c r="I3" s="27">
        <f>AVERAGE(G3:H3)</f>
        <v>4.625</v>
      </c>
      <c r="J3" s="27">
        <v>9</v>
      </c>
      <c r="K3" s="27"/>
      <c r="L3" s="3">
        <f>SUM(C3,F3,I3:K3)</f>
        <v>28.625</v>
      </c>
      <c r="M3" s="3"/>
      <c r="N3" s="3"/>
    </row>
    <row r="4" spans="1:14" ht="15" thickBot="1" x14ac:dyDescent="0.25">
      <c r="A4" s="8" t="s">
        <v>11</v>
      </c>
      <c r="B4" s="10">
        <v>430002689</v>
      </c>
      <c r="C4" s="23">
        <v>12.5</v>
      </c>
      <c r="D4" s="9">
        <v>3.5</v>
      </c>
      <c r="E4" s="1">
        <v>4</v>
      </c>
      <c r="F4" s="26">
        <f t="shared" ref="F4:F10" si="0">MAX(D4:E4)</f>
        <v>4</v>
      </c>
      <c r="G4" s="42">
        <v>3</v>
      </c>
      <c r="H4" s="2">
        <v>4</v>
      </c>
      <c r="I4" s="27">
        <f t="shared" ref="I4:I10" si="1">AVERAGE(G4:H4)</f>
        <v>3.5</v>
      </c>
      <c r="J4" s="27">
        <v>8</v>
      </c>
      <c r="K4" s="27"/>
      <c r="L4" s="3">
        <f t="shared" ref="L4:L10" si="2">SUM(C4,F4,I4:K4)</f>
        <v>28</v>
      </c>
      <c r="M4" s="3"/>
      <c r="N4" s="3"/>
    </row>
    <row r="5" spans="1:14" ht="15" thickBot="1" x14ac:dyDescent="0.25">
      <c r="A5" s="8" t="s">
        <v>12</v>
      </c>
      <c r="B5" s="10">
        <v>430002645</v>
      </c>
      <c r="C5" s="23">
        <v>17.5</v>
      </c>
      <c r="D5" s="9">
        <v>3</v>
      </c>
      <c r="E5" s="1">
        <v>5</v>
      </c>
      <c r="F5" s="26">
        <f t="shared" si="0"/>
        <v>5</v>
      </c>
      <c r="G5" s="42">
        <v>3</v>
      </c>
      <c r="H5" s="2">
        <v>4</v>
      </c>
      <c r="I5" s="27">
        <f t="shared" si="1"/>
        <v>3.5</v>
      </c>
      <c r="J5" s="27">
        <v>8</v>
      </c>
      <c r="K5" s="27"/>
      <c r="L5" s="3">
        <f t="shared" si="2"/>
        <v>34</v>
      </c>
      <c r="M5" s="3"/>
      <c r="N5" s="3"/>
    </row>
    <row r="6" spans="1:14" ht="15" thickBot="1" x14ac:dyDescent="0.25">
      <c r="A6" s="8" t="s">
        <v>13</v>
      </c>
      <c r="B6" s="10">
        <v>430002685</v>
      </c>
      <c r="C6" s="23">
        <v>13.5</v>
      </c>
      <c r="D6" s="9">
        <v>3</v>
      </c>
      <c r="E6" s="1">
        <v>3</v>
      </c>
      <c r="F6" s="26">
        <f t="shared" si="0"/>
        <v>3</v>
      </c>
      <c r="G6" s="2">
        <v>1</v>
      </c>
      <c r="H6" s="2">
        <v>4.5</v>
      </c>
      <c r="I6" s="27">
        <f t="shared" si="1"/>
        <v>2.75</v>
      </c>
      <c r="J6" s="27">
        <v>7.5</v>
      </c>
      <c r="K6" s="27"/>
      <c r="L6" s="3">
        <f t="shared" si="2"/>
        <v>26.75</v>
      </c>
      <c r="M6" s="3"/>
      <c r="N6" s="3"/>
    </row>
    <row r="7" spans="1:14" ht="15" thickBot="1" x14ac:dyDescent="0.25">
      <c r="A7" s="8" t="s">
        <v>14</v>
      </c>
      <c r="B7" s="10">
        <v>429001240</v>
      </c>
      <c r="C7" s="23">
        <v>7</v>
      </c>
      <c r="D7" s="9">
        <v>4.5</v>
      </c>
      <c r="E7" s="1"/>
      <c r="F7" s="26">
        <f t="shared" si="0"/>
        <v>4.5</v>
      </c>
      <c r="G7" s="2">
        <v>5</v>
      </c>
      <c r="H7" s="2">
        <v>4</v>
      </c>
      <c r="I7" s="27">
        <f t="shared" si="1"/>
        <v>4.5</v>
      </c>
      <c r="J7" s="27">
        <v>8.5</v>
      </c>
      <c r="K7" s="27"/>
      <c r="L7" s="3">
        <f t="shared" si="2"/>
        <v>24.5</v>
      </c>
      <c r="M7" s="3"/>
      <c r="N7" s="3"/>
    </row>
    <row r="8" spans="1:14" ht="15" thickBot="1" x14ac:dyDescent="0.25">
      <c r="A8" s="8" t="s">
        <v>15</v>
      </c>
      <c r="B8" s="10">
        <v>429001237</v>
      </c>
      <c r="C8" s="23">
        <v>18</v>
      </c>
      <c r="D8" s="9">
        <v>3.5</v>
      </c>
      <c r="E8" s="1">
        <v>5</v>
      </c>
      <c r="F8" s="26">
        <f t="shared" si="0"/>
        <v>5</v>
      </c>
      <c r="G8" s="2">
        <v>4</v>
      </c>
      <c r="H8" s="2">
        <v>4.75</v>
      </c>
      <c r="I8" s="27">
        <f t="shared" si="1"/>
        <v>4.375</v>
      </c>
      <c r="J8" s="27">
        <v>9</v>
      </c>
      <c r="K8" s="27"/>
      <c r="L8" s="3">
        <f t="shared" si="2"/>
        <v>36.375</v>
      </c>
      <c r="M8" s="3"/>
      <c r="N8" s="3"/>
    </row>
    <row r="9" spans="1:14" ht="15" thickBot="1" x14ac:dyDescent="0.25">
      <c r="A9" s="8" t="s">
        <v>16</v>
      </c>
      <c r="B9" s="10">
        <v>430012814</v>
      </c>
      <c r="C9" s="23">
        <v>19.5</v>
      </c>
      <c r="D9" s="9">
        <v>5</v>
      </c>
      <c r="E9" s="1">
        <v>5</v>
      </c>
      <c r="F9" s="26">
        <f t="shared" si="0"/>
        <v>5</v>
      </c>
      <c r="G9" s="2">
        <v>5</v>
      </c>
      <c r="H9" s="2">
        <v>5</v>
      </c>
      <c r="I9" s="27">
        <f t="shared" si="1"/>
        <v>5</v>
      </c>
      <c r="J9" s="27">
        <v>9</v>
      </c>
      <c r="K9" s="27"/>
      <c r="L9" s="3">
        <f t="shared" si="2"/>
        <v>38.5</v>
      </c>
      <c r="M9" s="3"/>
      <c r="N9" s="3"/>
    </row>
    <row r="10" spans="1:14" x14ac:dyDescent="0.2">
      <c r="A10" s="18" t="s">
        <v>17</v>
      </c>
      <c r="B10" s="10">
        <v>430001705</v>
      </c>
      <c r="C10" s="25">
        <v>20</v>
      </c>
      <c r="D10" s="9">
        <v>3.5</v>
      </c>
      <c r="E10" s="1">
        <v>1</v>
      </c>
      <c r="F10" s="26">
        <f t="shared" si="0"/>
        <v>3.5</v>
      </c>
      <c r="G10" s="2">
        <v>4</v>
      </c>
      <c r="H10" s="2">
        <v>5</v>
      </c>
      <c r="I10" s="27">
        <f t="shared" si="1"/>
        <v>4.5</v>
      </c>
      <c r="J10" s="27">
        <v>7</v>
      </c>
      <c r="K10" s="27"/>
      <c r="L10" s="3">
        <f t="shared" si="2"/>
        <v>35</v>
      </c>
      <c r="M10" s="3"/>
      <c r="N10" s="3"/>
    </row>
    <row r="11" spans="1:14" s="11" customFormat="1" ht="15" x14ac:dyDescent="0.2">
      <c r="A11" s="12"/>
      <c r="B11" s="13"/>
      <c r="C11" s="14"/>
      <c r="D11" s="19"/>
      <c r="E11" s="15"/>
      <c r="F11" s="15"/>
      <c r="G11" s="16"/>
      <c r="H11" s="16"/>
      <c r="I11" s="16"/>
      <c r="J11" s="16"/>
      <c r="K11" s="16"/>
    </row>
    <row r="12" spans="1:14" s="11" customFormat="1" ht="15" x14ac:dyDescent="0.2">
      <c r="A12" s="12"/>
      <c r="B12" s="13"/>
      <c r="C12" s="14"/>
      <c r="D12" s="15"/>
      <c r="E12" s="15"/>
      <c r="F12" s="15"/>
      <c r="G12" s="16"/>
      <c r="H12" s="16"/>
      <c r="I12" s="16"/>
      <c r="J12" s="16"/>
      <c r="K12" s="16"/>
    </row>
    <row r="13" spans="1:14" s="11" customFormat="1" ht="15" x14ac:dyDescent="0.2">
      <c r="A13" s="12"/>
      <c r="B13" s="13"/>
      <c r="C13" s="14">
        <f>MAX(C3:C10)</f>
        <v>20</v>
      </c>
      <c r="D13" s="15" t="s">
        <v>18</v>
      </c>
      <c r="E13" s="15"/>
      <c r="F13" s="15"/>
      <c r="G13" s="16"/>
      <c r="H13" s="16"/>
      <c r="I13" s="16"/>
      <c r="J13" s="16"/>
      <c r="K13" s="16"/>
    </row>
    <row r="14" spans="1:14" s="11" customFormat="1" ht="15" x14ac:dyDescent="0.2">
      <c r="A14" s="12"/>
      <c r="B14" s="13"/>
      <c r="C14" s="14">
        <f>MIN(C3:C10)</f>
        <v>7</v>
      </c>
      <c r="D14" s="15" t="s">
        <v>19</v>
      </c>
      <c r="E14" s="15"/>
      <c r="F14" s="15"/>
      <c r="G14" s="16"/>
      <c r="H14" s="16"/>
      <c r="I14" s="16"/>
      <c r="J14" s="16"/>
      <c r="K14" s="16"/>
    </row>
    <row r="15" spans="1:14" s="11" customFormat="1" ht="28.5" x14ac:dyDescent="0.2">
      <c r="A15" s="12"/>
      <c r="B15" s="13"/>
      <c r="C15" s="14">
        <f>AVERAGE(C3:C10)</f>
        <v>14.9375</v>
      </c>
      <c r="D15" s="15" t="s">
        <v>20</v>
      </c>
      <c r="E15" s="15"/>
      <c r="F15" s="15"/>
      <c r="G15" s="16"/>
      <c r="H15" s="16"/>
      <c r="I15" s="16"/>
      <c r="J15" s="16"/>
      <c r="K15" s="16"/>
    </row>
    <row r="16" spans="1:14" s="11" customFormat="1" ht="15" x14ac:dyDescent="0.2">
      <c r="A16" s="12"/>
      <c r="B16" s="13"/>
      <c r="C16" s="14"/>
      <c r="D16" s="15"/>
      <c r="E16" s="15"/>
      <c r="F16" s="15"/>
      <c r="G16" s="16"/>
      <c r="H16" s="16"/>
      <c r="I16" s="16"/>
      <c r="J16" s="16"/>
      <c r="K16" s="16"/>
    </row>
    <row r="17" spans="1:11" s="11" customFormat="1" ht="15" x14ac:dyDescent="0.2">
      <c r="A17" s="12"/>
      <c r="B17" s="13"/>
      <c r="C17" s="14"/>
      <c r="D17" s="15"/>
      <c r="E17" s="15"/>
      <c r="F17" s="15"/>
      <c r="G17" s="16"/>
      <c r="H17" s="16"/>
      <c r="I17" s="16"/>
      <c r="J17" s="16"/>
      <c r="K17" s="16"/>
    </row>
    <row r="18" spans="1:11" s="11" customFormat="1" ht="15" x14ac:dyDescent="0.2">
      <c r="A18" s="12"/>
      <c r="B18" s="13"/>
      <c r="C18" s="14"/>
      <c r="D18" s="15"/>
      <c r="E18" s="15"/>
      <c r="F18" s="15"/>
      <c r="G18" s="16"/>
      <c r="H18" s="16"/>
      <c r="I18" s="16"/>
      <c r="J18" s="16"/>
      <c r="K18" s="16"/>
    </row>
    <row r="19" spans="1:11" s="11" customFormat="1" ht="15" x14ac:dyDescent="0.2">
      <c r="A19" s="12"/>
      <c r="B19" s="13"/>
      <c r="C19" s="14"/>
      <c r="D19" s="15"/>
      <c r="E19" s="15"/>
      <c r="F19" s="15"/>
      <c r="G19" s="16"/>
      <c r="H19" s="16"/>
      <c r="I19" s="16"/>
      <c r="J19" s="16"/>
      <c r="K19" s="16"/>
    </row>
    <row r="20" spans="1:11" s="11" customFormat="1" ht="15" x14ac:dyDescent="0.2">
      <c r="A20" s="12"/>
      <c r="B20" s="13"/>
      <c r="C20" s="14"/>
      <c r="D20" s="15"/>
      <c r="E20" s="15"/>
      <c r="F20" s="15"/>
      <c r="G20" s="16"/>
      <c r="H20" s="16"/>
      <c r="I20" s="16"/>
      <c r="J20" s="16"/>
      <c r="K20" s="16"/>
    </row>
    <row r="21" spans="1:11" s="11" customFormat="1" ht="15" x14ac:dyDescent="0.2">
      <c r="A21" s="12"/>
      <c r="B21" s="13"/>
      <c r="C21" s="14"/>
      <c r="D21" s="15"/>
      <c r="E21" s="15"/>
      <c r="F21" s="15"/>
      <c r="G21" s="16"/>
      <c r="H21" s="16"/>
      <c r="I21" s="16"/>
      <c r="J21" s="16"/>
      <c r="K21" s="16"/>
    </row>
    <row r="22" spans="1:11" s="11" customFormat="1" ht="15" x14ac:dyDescent="0.2">
      <c r="A22" s="12"/>
      <c r="B22" s="13"/>
      <c r="C22" s="14"/>
      <c r="D22" s="15"/>
      <c r="E22" s="15"/>
      <c r="F22" s="15"/>
      <c r="G22" s="16"/>
      <c r="H22" s="16"/>
      <c r="I22" s="16"/>
      <c r="J22" s="16"/>
      <c r="K22" s="16"/>
    </row>
    <row r="23" spans="1:11" s="11" customFormat="1" ht="15" x14ac:dyDescent="0.2">
      <c r="A23" s="12"/>
      <c r="B23" s="13"/>
      <c r="C23" s="14"/>
      <c r="D23" s="15"/>
      <c r="E23" s="16"/>
      <c r="F23" s="16"/>
      <c r="G23" s="16"/>
      <c r="H23" s="16"/>
      <c r="I23" s="16"/>
      <c r="J23" s="16"/>
      <c r="K23" s="16"/>
    </row>
    <row r="24" spans="1:11" s="11" customFormat="1" ht="15" x14ac:dyDescent="0.2">
      <c r="A24" s="12"/>
      <c r="B24" s="13"/>
      <c r="C24" s="17"/>
      <c r="D24" s="16"/>
      <c r="E24" s="16"/>
      <c r="F24" s="16"/>
      <c r="G24" s="16"/>
      <c r="H24" s="16"/>
      <c r="I24" s="16"/>
      <c r="J24" s="16"/>
      <c r="K24" s="16"/>
    </row>
    <row r="25" spans="1:11" s="11" customFormat="1" ht="15" x14ac:dyDescent="0.2">
      <c r="A25" s="12"/>
      <c r="B25" s="13"/>
      <c r="C25" s="17"/>
      <c r="D25" s="16"/>
      <c r="E25" s="16"/>
      <c r="F25" s="16"/>
      <c r="G25" s="16"/>
      <c r="H25" s="16"/>
      <c r="I25" s="16"/>
      <c r="J25" s="16"/>
      <c r="K25" s="16"/>
    </row>
    <row r="26" spans="1:11" s="11" customFormat="1" ht="15" x14ac:dyDescent="0.2">
      <c r="A26" s="12"/>
      <c r="B26" s="13"/>
      <c r="C26" s="17"/>
      <c r="D26" s="16"/>
      <c r="E26" s="16"/>
      <c r="F26" s="16"/>
      <c r="G26" s="16"/>
      <c r="H26" s="16"/>
      <c r="I26" s="16"/>
      <c r="J26" s="16"/>
      <c r="K26" s="16"/>
    </row>
    <row r="27" spans="1:11" s="11" customFormat="1" ht="15" x14ac:dyDescent="0.2">
      <c r="A27" s="12"/>
      <c r="B27" s="13"/>
      <c r="C27" s="17"/>
      <c r="D27" s="16"/>
      <c r="E27" s="16"/>
      <c r="F27" s="16"/>
      <c r="G27" s="16"/>
      <c r="H27" s="16"/>
      <c r="I27" s="16"/>
      <c r="J27" s="16"/>
      <c r="K27" s="16"/>
    </row>
    <row r="28" spans="1:11" s="11" customFormat="1" x14ac:dyDescent="0.2"/>
    <row r="29" spans="1:11" s="11" customFormat="1" x14ac:dyDescent="0.2"/>
    <row r="30" spans="1:11" s="11" customFormat="1" x14ac:dyDescent="0.2"/>
  </sheetData>
  <mergeCells count="14">
    <mergeCell ref="H1:H2"/>
    <mergeCell ref="G1:G2"/>
    <mergeCell ref="A1:A2"/>
    <mergeCell ref="B1:B2"/>
    <mergeCell ref="C1:C2"/>
    <mergeCell ref="D1:D2"/>
    <mergeCell ref="E1:E2"/>
    <mergeCell ref="F1:F2"/>
    <mergeCell ref="I1:I2"/>
    <mergeCell ref="L1:L2"/>
    <mergeCell ref="M1:M2"/>
    <mergeCell ref="N1:N2"/>
    <mergeCell ref="J1:J2"/>
    <mergeCell ref="K1:K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rightToLeft="1" workbookViewId="0">
      <selection sqref="A1:A1048576"/>
    </sheetView>
  </sheetViews>
  <sheetFormatPr defaultRowHeight="14.25" x14ac:dyDescent="0.2"/>
  <cols>
    <col min="1" max="1" width="9.25" customWidth="1"/>
    <col min="2" max="2" width="7.25" customWidth="1"/>
    <col min="3" max="3" width="8.75" customWidth="1"/>
    <col min="4" max="4" width="8.25" customWidth="1"/>
    <col min="5" max="5" width="7.375" customWidth="1"/>
    <col min="6" max="6" width="7.625" customWidth="1"/>
    <col min="7" max="8" width="6.75" customWidth="1"/>
    <col min="9" max="10" width="11.125" customWidth="1"/>
    <col min="11" max="11" width="9.875" customWidth="1"/>
  </cols>
  <sheetData>
    <row r="1" spans="1:13" ht="15.75" customHeight="1" thickBot="1" x14ac:dyDescent="0.25">
      <c r="A1" s="37" t="s">
        <v>1</v>
      </c>
      <c r="B1" s="40" t="s">
        <v>5</v>
      </c>
      <c r="C1" s="37" t="s">
        <v>6</v>
      </c>
      <c r="D1" s="38" t="s">
        <v>7</v>
      </c>
      <c r="E1" s="33" t="s">
        <v>65</v>
      </c>
      <c r="F1" s="36" t="s">
        <v>63</v>
      </c>
      <c r="G1" s="36" t="s">
        <v>64</v>
      </c>
      <c r="H1" s="28" t="s">
        <v>66</v>
      </c>
      <c r="I1" s="33" t="s">
        <v>8</v>
      </c>
      <c r="J1" s="34" t="s">
        <v>9</v>
      </c>
      <c r="K1" s="30" t="s">
        <v>2</v>
      </c>
      <c r="L1" s="31" t="s">
        <v>3</v>
      </c>
      <c r="M1" s="32" t="s">
        <v>4</v>
      </c>
    </row>
    <row r="2" spans="1:13" ht="15.75" customHeight="1" x14ac:dyDescent="0.2">
      <c r="A2" s="39" t="s">
        <v>1</v>
      </c>
      <c r="B2" s="41"/>
      <c r="C2" s="39"/>
      <c r="D2" s="39"/>
      <c r="E2" s="33"/>
      <c r="F2" s="36"/>
      <c r="G2" s="36"/>
      <c r="H2" s="29"/>
      <c r="I2" s="33"/>
      <c r="J2" s="35"/>
      <c r="K2" s="30"/>
      <c r="L2" s="31"/>
      <c r="M2" s="32"/>
    </row>
    <row r="3" spans="1:13" x14ac:dyDescent="0.2">
      <c r="A3" s="10">
        <v>430002703</v>
      </c>
      <c r="B3" s="23">
        <v>14.5</v>
      </c>
      <c r="C3" s="9">
        <v>4.5</v>
      </c>
      <c r="D3" s="9">
        <v>4.5</v>
      </c>
      <c r="E3" s="23">
        <f>MAX(C3:D3)</f>
        <v>4.5</v>
      </c>
      <c r="F3" s="9">
        <v>4.5</v>
      </c>
      <c r="G3" s="9">
        <v>5</v>
      </c>
      <c r="H3" s="23">
        <f>AVERAGE(F3:G3)</f>
        <v>4.75</v>
      </c>
      <c r="I3" s="23">
        <v>7.5</v>
      </c>
      <c r="J3" s="23"/>
      <c r="K3" s="3">
        <f>SUM(B3,E3,H3:J3)</f>
        <v>31.25</v>
      </c>
      <c r="L3" s="3"/>
      <c r="M3" s="3"/>
    </row>
    <row r="4" spans="1:13" x14ac:dyDescent="0.2">
      <c r="A4" s="10">
        <v>429001226</v>
      </c>
      <c r="B4" s="23">
        <v>12</v>
      </c>
      <c r="C4" s="9">
        <v>3.75</v>
      </c>
      <c r="D4" s="9">
        <v>5</v>
      </c>
      <c r="E4" s="23">
        <f t="shared" ref="E4:E8" si="0">MAX(C4:D4)</f>
        <v>5</v>
      </c>
      <c r="F4" s="9">
        <v>4.5</v>
      </c>
      <c r="G4" s="9">
        <v>5</v>
      </c>
      <c r="H4" s="23">
        <f t="shared" ref="H4:H8" si="1">AVERAGE(F4:G4)</f>
        <v>4.75</v>
      </c>
      <c r="I4" s="23">
        <v>7</v>
      </c>
      <c r="J4" s="23"/>
      <c r="K4" s="3">
        <f t="shared" ref="K4:K8" si="2">SUM(B4,E4,H4:J4)</f>
        <v>28.75</v>
      </c>
      <c r="L4" s="3"/>
      <c r="M4" s="3"/>
    </row>
    <row r="5" spans="1:13" x14ac:dyDescent="0.2">
      <c r="A5" s="10">
        <v>430002723</v>
      </c>
      <c r="B5" s="23">
        <v>13.5</v>
      </c>
      <c r="C5" s="9">
        <v>2.5</v>
      </c>
      <c r="D5" s="9">
        <v>5</v>
      </c>
      <c r="E5" s="23">
        <f t="shared" si="0"/>
        <v>5</v>
      </c>
      <c r="F5" s="9">
        <v>4.5</v>
      </c>
      <c r="G5" s="9">
        <v>3</v>
      </c>
      <c r="H5" s="23">
        <f t="shared" si="1"/>
        <v>3.75</v>
      </c>
      <c r="I5" s="23">
        <v>9</v>
      </c>
      <c r="J5" s="23"/>
      <c r="K5" s="3">
        <f t="shared" si="2"/>
        <v>31.25</v>
      </c>
      <c r="L5" s="3"/>
      <c r="M5" s="3"/>
    </row>
    <row r="6" spans="1:13" x14ac:dyDescent="0.2">
      <c r="A6" s="10">
        <v>430002659</v>
      </c>
      <c r="B6" s="23">
        <v>13.5</v>
      </c>
      <c r="C6" s="9">
        <v>4</v>
      </c>
      <c r="D6" s="9">
        <v>5</v>
      </c>
      <c r="E6" s="23">
        <f t="shared" si="0"/>
        <v>5</v>
      </c>
      <c r="F6" s="9">
        <v>5</v>
      </c>
      <c r="G6" s="9">
        <v>4.75</v>
      </c>
      <c r="H6" s="23">
        <f t="shared" si="1"/>
        <v>4.875</v>
      </c>
      <c r="I6" s="23">
        <v>7.5</v>
      </c>
      <c r="J6" s="23"/>
      <c r="K6" s="3">
        <f t="shared" si="2"/>
        <v>30.875</v>
      </c>
      <c r="L6" s="3"/>
      <c r="M6" s="3"/>
    </row>
    <row r="7" spans="1:13" x14ac:dyDescent="0.2">
      <c r="A7" s="10">
        <v>430002601</v>
      </c>
      <c r="B7" s="23">
        <v>15</v>
      </c>
      <c r="C7" s="9">
        <v>4.5</v>
      </c>
      <c r="D7" s="9">
        <v>4</v>
      </c>
      <c r="E7" s="23">
        <f t="shared" si="0"/>
        <v>4.5</v>
      </c>
      <c r="F7" s="9">
        <v>4</v>
      </c>
      <c r="G7" s="9">
        <v>5</v>
      </c>
      <c r="H7" s="23">
        <f t="shared" si="1"/>
        <v>4.5</v>
      </c>
      <c r="I7" s="23">
        <v>9</v>
      </c>
      <c r="J7" s="23"/>
      <c r="K7" s="3">
        <f t="shared" si="2"/>
        <v>33</v>
      </c>
      <c r="L7" s="3"/>
      <c r="M7" s="3"/>
    </row>
    <row r="8" spans="1:13" x14ac:dyDescent="0.2">
      <c r="A8" s="10">
        <v>429001253</v>
      </c>
      <c r="B8" s="23">
        <v>14</v>
      </c>
      <c r="C8" s="9">
        <v>4.5</v>
      </c>
      <c r="D8" s="9"/>
      <c r="E8" s="23">
        <f t="shared" si="0"/>
        <v>4.5</v>
      </c>
      <c r="F8" s="9">
        <v>3.5</v>
      </c>
      <c r="G8" s="9">
        <v>5</v>
      </c>
      <c r="H8" s="23">
        <f t="shared" si="1"/>
        <v>4.25</v>
      </c>
      <c r="I8" s="23">
        <v>8</v>
      </c>
      <c r="J8" s="23"/>
      <c r="K8" s="3">
        <f t="shared" si="2"/>
        <v>30.75</v>
      </c>
      <c r="L8" s="3"/>
      <c r="M8" s="3"/>
    </row>
    <row r="9" spans="1:13" x14ac:dyDescent="0.2">
      <c r="A9" s="10"/>
      <c r="B9" s="9"/>
      <c r="C9" s="9"/>
      <c r="D9" s="9"/>
      <c r="E9" s="9"/>
      <c r="F9" s="9"/>
      <c r="G9" s="9"/>
      <c r="H9" s="9"/>
      <c r="I9" s="9"/>
      <c r="J9" s="9"/>
      <c r="K9" s="3"/>
      <c r="L9" s="3"/>
      <c r="M9" s="3"/>
    </row>
    <row r="10" spans="1:13" x14ac:dyDescent="0.2">
      <c r="A10" s="10"/>
      <c r="B10" s="9"/>
      <c r="C10" s="9"/>
      <c r="D10" s="9"/>
      <c r="E10" s="9"/>
      <c r="F10" s="9"/>
      <c r="G10" s="9"/>
      <c r="H10" s="9"/>
      <c r="I10" s="9"/>
      <c r="J10" s="9"/>
      <c r="K10" s="3"/>
      <c r="L10" s="3"/>
      <c r="M10" s="3"/>
    </row>
    <row r="11" spans="1:13" s="11" customFormat="1" x14ac:dyDescent="0.2">
      <c r="A11" s="13"/>
      <c r="B11" s="14"/>
      <c r="C11" s="15"/>
      <c r="D11" s="15"/>
      <c r="E11" s="15"/>
      <c r="F11" s="15"/>
      <c r="G11" s="16"/>
      <c r="H11" s="16"/>
      <c r="I11" s="16"/>
      <c r="J11" s="16"/>
    </row>
    <row r="12" spans="1:13" s="11" customFormat="1" x14ac:dyDescent="0.2">
      <c r="A12" s="13"/>
      <c r="B12" s="14"/>
      <c r="C12" s="15"/>
      <c r="D12" s="15"/>
      <c r="E12" s="15"/>
      <c r="F12" s="15"/>
      <c r="G12" s="16"/>
      <c r="H12" s="16"/>
      <c r="I12" s="16"/>
      <c r="J12" s="16"/>
    </row>
    <row r="13" spans="1:13" s="11" customFormat="1" x14ac:dyDescent="0.2">
      <c r="A13" s="13"/>
      <c r="B13" s="14">
        <f>MAX(B3:B10)</f>
        <v>15</v>
      </c>
      <c r="C13" s="15" t="s">
        <v>18</v>
      </c>
      <c r="D13" s="15"/>
      <c r="E13" s="15"/>
      <c r="F13" s="15"/>
      <c r="G13" s="16"/>
      <c r="H13" s="16"/>
      <c r="I13" s="16"/>
      <c r="J13" s="16"/>
    </row>
    <row r="14" spans="1:13" s="11" customFormat="1" x14ac:dyDescent="0.2">
      <c r="A14" s="13"/>
      <c r="B14" s="14">
        <f>MIN(B3:B10)</f>
        <v>12</v>
      </c>
      <c r="C14" s="15" t="s">
        <v>19</v>
      </c>
      <c r="D14" s="15"/>
      <c r="E14" s="15"/>
      <c r="F14" s="15"/>
      <c r="G14" s="16"/>
      <c r="H14" s="16"/>
      <c r="I14" s="16"/>
      <c r="J14" s="16"/>
    </row>
    <row r="15" spans="1:13" s="11" customFormat="1" x14ac:dyDescent="0.2">
      <c r="A15" s="13"/>
      <c r="B15" s="14">
        <f>AVERAGE(B3:B10)</f>
        <v>13.75</v>
      </c>
      <c r="C15" s="15" t="s">
        <v>20</v>
      </c>
      <c r="D15" s="15"/>
      <c r="E15" s="15"/>
      <c r="F15" s="15"/>
      <c r="G15" s="16"/>
      <c r="H15" s="16"/>
      <c r="I15" s="16"/>
      <c r="J15" s="16"/>
    </row>
    <row r="16" spans="1:13" s="11" customFormat="1" x14ac:dyDescent="0.2">
      <c r="A16" s="13"/>
      <c r="B16" s="14"/>
      <c r="C16" s="15"/>
      <c r="D16" s="15"/>
      <c r="E16" s="15"/>
      <c r="F16" s="15"/>
      <c r="G16" s="16"/>
      <c r="H16" s="16"/>
      <c r="I16" s="16"/>
      <c r="J16" s="16"/>
    </row>
    <row r="17" spans="1:10" s="11" customFormat="1" x14ac:dyDescent="0.2">
      <c r="A17" s="13"/>
      <c r="B17" s="14"/>
      <c r="C17" s="15"/>
      <c r="D17" s="15"/>
      <c r="E17" s="15"/>
      <c r="F17" s="15"/>
      <c r="G17" s="16"/>
      <c r="H17" s="16"/>
      <c r="I17" s="16"/>
      <c r="J17" s="16"/>
    </row>
    <row r="18" spans="1:10" s="11" customFormat="1" x14ac:dyDescent="0.2">
      <c r="A18" s="13"/>
      <c r="B18" s="14"/>
      <c r="C18" s="15"/>
      <c r="D18" s="15"/>
      <c r="E18" s="15"/>
      <c r="F18" s="15"/>
      <c r="G18" s="16"/>
      <c r="H18" s="16"/>
      <c r="I18" s="16"/>
      <c r="J18" s="16"/>
    </row>
    <row r="19" spans="1:10" s="11" customFormat="1" x14ac:dyDescent="0.2">
      <c r="A19" s="13"/>
      <c r="B19" s="14"/>
      <c r="C19" s="15"/>
      <c r="D19" s="15"/>
      <c r="E19" s="15"/>
      <c r="F19" s="15"/>
      <c r="G19" s="16"/>
      <c r="H19" s="16"/>
      <c r="I19" s="16"/>
      <c r="J19" s="16"/>
    </row>
    <row r="20" spans="1:10" s="11" customFormat="1" x14ac:dyDescent="0.2">
      <c r="A20" s="13"/>
      <c r="B20" s="14"/>
      <c r="C20" s="15"/>
      <c r="D20" s="15"/>
      <c r="E20" s="15"/>
      <c r="F20" s="15"/>
      <c r="G20" s="16"/>
      <c r="H20" s="16"/>
      <c r="I20" s="16"/>
      <c r="J20" s="16"/>
    </row>
    <row r="21" spans="1:10" s="11" customFormat="1" x14ac:dyDescent="0.2">
      <c r="A21" s="13"/>
      <c r="B21" s="14"/>
      <c r="C21" s="15"/>
      <c r="D21" s="15"/>
      <c r="E21" s="15"/>
      <c r="F21" s="15"/>
      <c r="G21" s="16"/>
      <c r="H21" s="16"/>
      <c r="I21" s="16"/>
      <c r="J21" s="16"/>
    </row>
    <row r="22" spans="1:10" s="11" customFormat="1" x14ac:dyDescent="0.2">
      <c r="A22" s="13"/>
      <c r="B22" s="14"/>
      <c r="C22" s="15"/>
      <c r="D22" s="15"/>
      <c r="E22" s="15"/>
      <c r="F22" s="15"/>
      <c r="G22" s="16"/>
      <c r="H22" s="16"/>
      <c r="I22" s="16"/>
      <c r="J22" s="16"/>
    </row>
    <row r="23" spans="1:10" s="11" customFormat="1" x14ac:dyDescent="0.2">
      <c r="A23" s="13"/>
      <c r="B23" s="14"/>
      <c r="C23" s="15"/>
      <c r="D23" s="16"/>
      <c r="E23" s="16"/>
      <c r="F23" s="16"/>
      <c r="G23" s="16"/>
      <c r="H23" s="16"/>
      <c r="I23" s="16"/>
      <c r="J23" s="16"/>
    </row>
    <row r="24" spans="1:10" s="11" customFormat="1" x14ac:dyDescent="0.2">
      <c r="A24" s="13"/>
      <c r="B24" s="17"/>
      <c r="C24" s="16"/>
      <c r="D24" s="16"/>
      <c r="E24" s="16"/>
      <c r="F24" s="16"/>
      <c r="G24" s="16"/>
      <c r="H24" s="16"/>
      <c r="I24" s="16"/>
      <c r="J24" s="16"/>
    </row>
    <row r="25" spans="1:10" s="11" customFormat="1" x14ac:dyDescent="0.2">
      <c r="A25" s="13"/>
      <c r="B25" s="17"/>
      <c r="C25" s="16"/>
      <c r="D25" s="16"/>
      <c r="E25" s="16"/>
      <c r="F25" s="16"/>
      <c r="G25" s="16"/>
      <c r="H25" s="16"/>
      <c r="I25" s="16"/>
      <c r="J25" s="16"/>
    </row>
    <row r="26" spans="1:10" s="11" customFormat="1" x14ac:dyDescent="0.2">
      <c r="A26" s="13"/>
      <c r="B26" s="17"/>
      <c r="C26" s="16"/>
      <c r="D26" s="16"/>
      <c r="E26" s="16"/>
      <c r="F26" s="16"/>
      <c r="G26" s="16"/>
      <c r="H26" s="16"/>
      <c r="I26" s="16"/>
      <c r="J26" s="16"/>
    </row>
    <row r="27" spans="1:10" s="11" customFormat="1" x14ac:dyDescent="0.2">
      <c r="A27" s="13"/>
      <c r="B27" s="17"/>
      <c r="C27" s="16"/>
      <c r="D27" s="16"/>
      <c r="E27" s="16"/>
      <c r="F27" s="16"/>
      <c r="G27" s="16"/>
      <c r="H27" s="16"/>
      <c r="I27" s="16"/>
      <c r="J27" s="16"/>
    </row>
    <row r="28" spans="1:10" s="11" customFormat="1" x14ac:dyDescent="0.2"/>
    <row r="29" spans="1:10" s="11" customFormat="1" x14ac:dyDescent="0.2"/>
    <row r="30" spans="1:10" s="11" customFormat="1" x14ac:dyDescent="0.2"/>
  </sheetData>
  <mergeCells count="13">
    <mergeCell ref="M1:M2"/>
    <mergeCell ref="G1:G2"/>
    <mergeCell ref="A1:A2"/>
    <mergeCell ref="B1:B2"/>
    <mergeCell ref="C1:C2"/>
    <mergeCell ref="D1:D2"/>
    <mergeCell ref="F1:F2"/>
    <mergeCell ref="E1:E2"/>
    <mergeCell ref="H1:H2"/>
    <mergeCell ref="I1:I2"/>
    <mergeCell ref="J1:J2"/>
    <mergeCell ref="K1:K2"/>
    <mergeCell ref="L1:L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rightToLeft="1" topLeftCell="B1" workbookViewId="0">
      <selection sqref="A1:A1048576"/>
    </sheetView>
  </sheetViews>
  <sheetFormatPr defaultRowHeight="14.25" x14ac:dyDescent="0.2"/>
  <cols>
    <col min="1" max="1" width="12.25" hidden="1" customWidth="1"/>
    <col min="2" max="2" width="9.25" customWidth="1"/>
    <col min="3" max="3" width="7.25" customWidth="1"/>
    <col min="4" max="4" width="8.75" customWidth="1"/>
    <col min="5" max="6" width="8.25" customWidth="1"/>
    <col min="7" max="7" width="7.625" customWidth="1"/>
    <col min="8" max="9" width="7.5" customWidth="1"/>
    <col min="10" max="11" width="11.125" customWidth="1"/>
    <col min="12" max="12" width="9.875" customWidth="1"/>
  </cols>
  <sheetData>
    <row r="1" spans="1:14" ht="15.75" customHeight="1" thickBot="1" x14ac:dyDescent="0.25">
      <c r="A1" s="37" t="s">
        <v>0</v>
      </c>
      <c r="B1" s="37" t="s">
        <v>1</v>
      </c>
      <c r="C1" s="40" t="s">
        <v>5</v>
      </c>
      <c r="D1" s="37" t="s">
        <v>6</v>
      </c>
      <c r="E1" s="38" t="s">
        <v>7</v>
      </c>
      <c r="F1" s="33" t="s">
        <v>65</v>
      </c>
      <c r="G1" s="36" t="s">
        <v>63</v>
      </c>
      <c r="H1" s="36" t="s">
        <v>64</v>
      </c>
      <c r="I1" s="28" t="s">
        <v>66</v>
      </c>
      <c r="J1" s="33" t="s">
        <v>8</v>
      </c>
      <c r="K1" s="34" t="s">
        <v>9</v>
      </c>
      <c r="L1" s="30" t="s">
        <v>2</v>
      </c>
      <c r="M1" s="31" t="s">
        <v>3</v>
      </c>
      <c r="N1" s="32" t="s">
        <v>4</v>
      </c>
    </row>
    <row r="2" spans="1:14" ht="15.75" customHeight="1" thickBot="1" x14ac:dyDescent="0.25">
      <c r="A2" s="38"/>
      <c r="B2" s="39" t="s">
        <v>1</v>
      </c>
      <c r="C2" s="41"/>
      <c r="D2" s="39"/>
      <c r="E2" s="39"/>
      <c r="F2" s="33"/>
      <c r="G2" s="36"/>
      <c r="H2" s="36"/>
      <c r="I2" s="29"/>
      <c r="J2" s="33"/>
      <c r="K2" s="35"/>
      <c r="L2" s="30"/>
      <c r="M2" s="31"/>
      <c r="N2" s="32"/>
    </row>
    <row r="3" spans="1:14" ht="15" thickBot="1" x14ac:dyDescent="0.25">
      <c r="A3" s="4" t="s">
        <v>21</v>
      </c>
      <c r="B3" s="5">
        <v>429001260</v>
      </c>
      <c r="C3" s="23">
        <v>9</v>
      </c>
      <c r="D3" s="9">
        <v>2.5</v>
      </c>
      <c r="E3" s="9">
        <v>5</v>
      </c>
      <c r="F3" s="23">
        <f>MAX(D3:E3)</f>
        <v>5</v>
      </c>
      <c r="G3" s="24">
        <v>0</v>
      </c>
      <c r="H3" s="9">
        <v>4.5</v>
      </c>
      <c r="I3" s="23">
        <f>AVERAGE(G3:H3)</f>
        <v>2.25</v>
      </c>
      <c r="J3" s="23">
        <v>7</v>
      </c>
      <c r="K3" s="23"/>
      <c r="L3" s="3">
        <f>SUM(C3,F3,I3:K3)</f>
        <v>23.25</v>
      </c>
      <c r="M3" s="3"/>
      <c r="N3" s="3"/>
    </row>
    <row r="4" spans="1:14" ht="15" thickBot="1" x14ac:dyDescent="0.25">
      <c r="A4" s="4" t="s">
        <v>22</v>
      </c>
      <c r="B4" s="6">
        <v>430002614</v>
      </c>
      <c r="C4" s="23">
        <v>17.25</v>
      </c>
      <c r="D4" s="9">
        <v>5</v>
      </c>
      <c r="E4" s="9">
        <v>5</v>
      </c>
      <c r="F4" s="23">
        <f t="shared" ref="F4:F28" si="0">MAX(D4:E4)</f>
        <v>5</v>
      </c>
      <c r="G4" s="9">
        <v>1</v>
      </c>
      <c r="H4" s="9">
        <v>5</v>
      </c>
      <c r="I4" s="23">
        <f t="shared" ref="I4:I28" si="1">AVERAGE(G4:H4)</f>
        <v>3</v>
      </c>
      <c r="J4" s="23">
        <v>10</v>
      </c>
      <c r="K4" s="23"/>
      <c r="L4" s="3">
        <f t="shared" ref="L4:L28" si="2">SUM(C4,F4,I4:K4)</f>
        <v>35.25</v>
      </c>
      <c r="M4" s="3"/>
      <c r="N4" s="3"/>
    </row>
    <row r="5" spans="1:14" ht="15" thickBot="1" x14ac:dyDescent="0.25">
      <c r="A5" s="4" t="s">
        <v>23</v>
      </c>
      <c r="B5" s="6">
        <v>430002623</v>
      </c>
      <c r="C5" s="23">
        <v>17.5</v>
      </c>
      <c r="D5" s="9">
        <v>2.5</v>
      </c>
      <c r="E5" s="9">
        <v>5</v>
      </c>
      <c r="F5" s="23">
        <f t="shared" si="0"/>
        <v>5</v>
      </c>
      <c r="G5" s="9">
        <v>4</v>
      </c>
      <c r="H5" s="9">
        <v>5</v>
      </c>
      <c r="I5" s="23">
        <f t="shared" si="1"/>
        <v>4.5</v>
      </c>
      <c r="J5" s="23">
        <v>7.5</v>
      </c>
      <c r="K5" s="23"/>
      <c r="L5" s="3">
        <f t="shared" si="2"/>
        <v>34.5</v>
      </c>
      <c r="M5" s="3"/>
      <c r="N5" s="3"/>
    </row>
    <row r="6" spans="1:14" ht="15" thickBot="1" x14ac:dyDescent="0.25">
      <c r="A6" s="4" t="s">
        <v>24</v>
      </c>
      <c r="B6" s="6">
        <v>430001442</v>
      </c>
      <c r="C6" s="23">
        <v>16.5</v>
      </c>
      <c r="D6" s="9">
        <v>4</v>
      </c>
      <c r="E6" s="9">
        <v>2</v>
      </c>
      <c r="F6" s="23">
        <f t="shared" si="0"/>
        <v>4</v>
      </c>
      <c r="G6" s="9">
        <v>1</v>
      </c>
      <c r="H6" s="9">
        <v>4.75</v>
      </c>
      <c r="I6" s="23">
        <f t="shared" si="1"/>
        <v>2.875</v>
      </c>
      <c r="J6" s="23">
        <v>10</v>
      </c>
      <c r="K6" s="23"/>
      <c r="L6" s="3">
        <f t="shared" si="2"/>
        <v>33.375</v>
      </c>
      <c r="M6" s="3"/>
      <c r="N6" s="3"/>
    </row>
    <row r="7" spans="1:14" ht="15" thickBot="1" x14ac:dyDescent="0.25">
      <c r="A7" s="4" t="s">
        <v>25</v>
      </c>
      <c r="B7" s="6">
        <v>429001216</v>
      </c>
      <c r="C7" s="23">
        <v>11.5</v>
      </c>
      <c r="D7" s="9">
        <v>5</v>
      </c>
      <c r="E7" s="9">
        <v>5</v>
      </c>
      <c r="F7" s="23">
        <f t="shared" si="0"/>
        <v>5</v>
      </c>
      <c r="G7" s="24">
        <v>0</v>
      </c>
      <c r="H7" s="24">
        <v>0</v>
      </c>
      <c r="I7" s="23">
        <f t="shared" si="1"/>
        <v>0</v>
      </c>
      <c r="J7" s="23">
        <v>7.5</v>
      </c>
      <c r="K7" s="23"/>
      <c r="L7" s="3">
        <f t="shared" si="2"/>
        <v>24</v>
      </c>
      <c r="M7" s="3"/>
      <c r="N7" s="3"/>
    </row>
    <row r="8" spans="1:14" ht="15" thickBot="1" x14ac:dyDescent="0.25">
      <c r="A8" s="4" t="s">
        <v>26</v>
      </c>
      <c r="B8" s="6">
        <v>430002745</v>
      </c>
      <c r="C8" s="23">
        <v>20</v>
      </c>
      <c r="D8" s="9">
        <v>5</v>
      </c>
      <c r="E8" s="9">
        <v>5</v>
      </c>
      <c r="F8" s="23">
        <f t="shared" si="0"/>
        <v>5</v>
      </c>
      <c r="G8" s="9">
        <v>1</v>
      </c>
      <c r="H8" s="9">
        <v>5</v>
      </c>
      <c r="I8" s="23">
        <f t="shared" si="1"/>
        <v>3</v>
      </c>
      <c r="J8" s="23">
        <v>10</v>
      </c>
      <c r="K8" s="23"/>
      <c r="L8" s="3">
        <f t="shared" si="2"/>
        <v>38</v>
      </c>
      <c r="M8" s="3"/>
      <c r="N8" s="3"/>
    </row>
    <row r="9" spans="1:14" ht="15" thickBot="1" x14ac:dyDescent="0.25">
      <c r="A9" s="4" t="s">
        <v>27</v>
      </c>
      <c r="B9" s="6">
        <v>430002708</v>
      </c>
      <c r="C9" s="23">
        <v>18.5</v>
      </c>
      <c r="D9" s="9">
        <v>5</v>
      </c>
      <c r="E9" s="9">
        <v>5</v>
      </c>
      <c r="F9" s="23">
        <f t="shared" si="0"/>
        <v>5</v>
      </c>
      <c r="G9" s="9">
        <v>4.5</v>
      </c>
      <c r="H9" s="9">
        <v>5</v>
      </c>
      <c r="I9" s="23">
        <f t="shared" si="1"/>
        <v>4.75</v>
      </c>
      <c r="J9" s="23">
        <v>9</v>
      </c>
      <c r="K9" s="23"/>
      <c r="L9" s="3">
        <f t="shared" si="2"/>
        <v>37.25</v>
      </c>
      <c r="M9" s="3"/>
      <c r="N9" s="3"/>
    </row>
    <row r="10" spans="1:14" ht="15" thickBot="1" x14ac:dyDescent="0.25">
      <c r="A10" s="4" t="s">
        <v>28</v>
      </c>
      <c r="B10" s="6">
        <v>430002631</v>
      </c>
      <c r="C10" s="23">
        <v>18.5</v>
      </c>
      <c r="D10" s="9">
        <v>5</v>
      </c>
      <c r="E10" s="9">
        <v>5</v>
      </c>
      <c r="F10" s="23">
        <f t="shared" si="0"/>
        <v>5</v>
      </c>
      <c r="G10" s="9">
        <v>4.5</v>
      </c>
      <c r="H10" s="9">
        <v>5</v>
      </c>
      <c r="I10" s="23">
        <f t="shared" si="1"/>
        <v>4.75</v>
      </c>
      <c r="J10" s="23">
        <v>9</v>
      </c>
      <c r="K10" s="23"/>
      <c r="L10" s="3">
        <f t="shared" si="2"/>
        <v>37.25</v>
      </c>
      <c r="M10" s="3"/>
      <c r="N10" s="3"/>
    </row>
    <row r="11" spans="1:14" ht="15" thickBot="1" x14ac:dyDescent="0.25">
      <c r="A11" s="4" t="s">
        <v>29</v>
      </c>
      <c r="B11" s="6">
        <v>430004473</v>
      </c>
      <c r="C11" s="23">
        <v>21</v>
      </c>
      <c r="D11" s="9">
        <v>4</v>
      </c>
      <c r="E11" s="9">
        <v>5</v>
      </c>
      <c r="F11" s="23">
        <f t="shared" si="0"/>
        <v>5</v>
      </c>
      <c r="G11" s="9">
        <v>5</v>
      </c>
      <c r="H11" s="9">
        <v>5</v>
      </c>
      <c r="I11" s="23">
        <f t="shared" si="1"/>
        <v>5</v>
      </c>
      <c r="J11" s="23">
        <v>9.5</v>
      </c>
      <c r="K11" s="23"/>
      <c r="L11" s="3">
        <f t="shared" si="2"/>
        <v>40.5</v>
      </c>
      <c r="M11" s="3"/>
      <c r="N11" s="3"/>
    </row>
    <row r="12" spans="1:14" ht="15" thickBot="1" x14ac:dyDescent="0.25">
      <c r="A12" s="4" t="s">
        <v>30</v>
      </c>
      <c r="B12" s="6">
        <v>429001245</v>
      </c>
      <c r="C12" s="23">
        <v>13.5</v>
      </c>
      <c r="D12" s="9">
        <v>3</v>
      </c>
      <c r="E12" s="9">
        <v>5</v>
      </c>
      <c r="F12" s="23">
        <f t="shared" si="0"/>
        <v>5</v>
      </c>
      <c r="G12" s="24">
        <v>0</v>
      </c>
      <c r="H12" s="9">
        <v>4</v>
      </c>
      <c r="I12" s="23">
        <f t="shared" si="1"/>
        <v>2</v>
      </c>
      <c r="J12" s="23">
        <v>7.5</v>
      </c>
      <c r="K12" s="23"/>
      <c r="L12" s="3">
        <f t="shared" si="2"/>
        <v>28</v>
      </c>
      <c r="M12" s="3"/>
      <c r="N12" s="3"/>
    </row>
    <row r="13" spans="1:14" ht="15" thickBot="1" x14ac:dyDescent="0.25">
      <c r="A13" s="4" t="s">
        <v>31</v>
      </c>
      <c r="B13" s="6">
        <v>430002721</v>
      </c>
      <c r="C13" s="23">
        <v>19.5</v>
      </c>
      <c r="D13" s="9">
        <v>4.25</v>
      </c>
      <c r="E13" s="9">
        <v>5</v>
      </c>
      <c r="F13" s="23">
        <f t="shared" si="0"/>
        <v>5</v>
      </c>
      <c r="G13" s="9">
        <v>4</v>
      </c>
      <c r="H13" s="9">
        <v>5</v>
      </c>
      <c r="I13" s="23">
        <f t="shared" si="1"/>
        <v>4.5</v>
      </c>
      <c r="J13" s="23">
        <v>8.5</v>
      </c>
      <c r="K13" s="23"/>
      <c r="L13" s="3">
        <f t="shared" si="2"/>
        <v>37.5</v>
      </c>
      <c r="M13" s="3"/>
      <c r="N13" s="3"/>
    </row>
    <row r="14" spans="1:14" ht="15" thickBot="1" x14ac:dyDescent="0.25">
      <c r="A14" s="4" t="s">
        <v>32</v>
      </c>
      <c r="B14" s="6">
        <v>430002633</v>
      </c>
      <c r="C14" s="23">
        <v>15</v>
      </c>
      <c r="D14" s="9">
        <v>5</v>
      </c>
      <c r="E14" s="9">
        <v>5</v>
      </c>
      <c r="F14" s="23">
        <f t="shared" si="0"/>
        <v>5</v>
      </c>
      <c r="G14" s="9">
        <v>4.5</v>
      </c>
      <c r="H14" s="9">
        <v>5</v>
      </c>
      <c r="I14" s="23">
        <f t="shared" si="1"/>
        <v>4.75</v>
      </c>
      <c r="J14" s="23">
        <v>7.5</v>
      </c>
      <c r="K14" s="23"/>
      <c r="L14" s="3">
        <f t="shared" si="2"/>
        <v>32.25</v>
      </c>
      <c r="M14" s="3"/>
      <c r="N14" s="3"/>
    </row>
    <row r="15" spans="1:14" ht="15" thickBot="1" x14ac:dyDescent="0.25">
      <c r="A15" s="4" t="s">
        <v>33</v>
      </c>
      <c r="B15" s="6">
        <v>431007354</v>
      </c>
      <c r="C15" s="23">
        <v>16</v>
      </c>
      <c r="D15" s="9">
        <v>5</v>
      </c>
      <c r="E15" s="9">
        <v>4</v>
      </c>
      <c r="F15" s="23">
        <f t="shared" si="0"/>
        <v>5</v>
      </c>
      <c r="G15" s="9">
        <v>4.5</v>
      </c>
      <c r="H15" s="9">
        <v>5</v>
      </c>
      <c r="I15" s="23">
        <f t="shared" si="1"/>
        <v>4.75</v>
      </c>
      <c r="J15" s="23">
        <v>9</v>
      </c>
      <c r="K15" s="23"/>
      <c r="L15" s="3">
        <f t="shared" si="2"/>
        <v>34.75</v>
      </c>
      <c r="M15" s="3"/>
      <c r="N15" s="3"/>
    </row>
    <row r="16" spans="1:14" ht="15" thickBot="1" x14ac:dyDescent="0.25">
      <c r="A16" s="4" t="s">
        <v>34</v>
      </c>
      <c r="B16" s="6">
        <v>430002742</v>
      </c>
      <c r="C16" s="23">
        <v>20</v>
      </c>
      <c r="D16" s="9">
        <v>5</v>
      </c>
      <c r="E16" s="9">
        <v>5</v>
      </c>
      <c r="F16" s="23">
        <f t="shared" si="0"/>
        <v>5</v>
      </c>
      <c r="G16" s="9">
        <v>1</v>
      </c>
      <c r="H16" s="9">
        <v>3</v>
      </c>
      <c r="I16" s="23">
        <f t="shared" si="1"/>
        <v>2</v>
      </c>
      <c r="J16" s="23">
        <v>10</v>
      </c>
      <c r="K16" s="23"/>
      <c r="L16" s="3">
        <f t="shared" si="2"/>
        <v>37</v>
      </c>
      <c r="M16" s="3"/>
      <c r="N16" s="3"/>
    </row>
    <row r="17" spans="1:14" ht="15" thickBot="1" x14ac:dyDescent="0.25">
      <c r="A17" s="4" t="s">
        <v>35</v>
      </c>
      <c r="B17" s="6">
        <v>430002629</v>
      </c>
      <c r="C17" s="23">
        <v>21</v>
      </c>
      <c r="D17" s="9">
        <v>5</v>
      </c>
      <c r="E17" s="9">
        <v>5</v>
      </c>
      <c r="F17" s="23">
        <f t="shared" si="0"/>
        <v>5</v>
      </c>
      <c r="G17" s="9">
        <v>4</v>
      </c>
      <c r="H17" s="9">
        <v>5</v>
      </c>
      <c r="I17" s="23">
        <f t="shared" si="1"/>
        <v>4.5</v>
      </c>
      <c r="J17" s="23">
        <v>9.5</v>
      </c>
      <c r="K17" s="23"/>
      <c r="L17" s="3">
        <f t="shared" si="2"/>
        <v>40</v>
      </c>
      <c r="M17" s="3"/>
      <c r="N17" s="3"/>
    </row>
    <row r="18" spans="1:14" ht="15" thickBot="1" x14ac:dyDescent="0.25">
      <c r="A18" s="4" t="s">
        <v>36</v>
      </c>
      <c r="B18" s="6">
        <v>430002698</v>
      </c>
      <c r="C18" s="23">
        <v>10.5</v>
      </c>
      <c r="D18" s="9">
        <v>2.5</v>
      </c>
      <c r="E18" s="9">
        <v>5</v>
      </c>
      <c r="F18" s="23">
        <f t="shared" si="0"/>
        <v>5</v>
      </c>
      <c r="G18" s="9">
        <v>1</v>
      </c>
      <c r="H18" s="9">
        <v>4.5</v>
      </c>
      <c r="I18" s="23">
        <f t="shared" si="1"/>
        <v>2.75</v>
      </c>
      <c r="J18" s="23">
        <v>7.5</v>
      </c>
      <c r="K18" s="23"/>
      <c r="L18" s="3">
        <f t="shared" si="2"/>
        <v>25.75</v>
      </c>
      <c r="M18" s="3"/>
      <c r="N18" s="3"/>
    </row>
    <row r="19" spans="1:14" ht="15" thickBot="1" x14ac:dyDescent="0.25">
      <c r="A19" s="4" t="s">
        <v>37</v>
      </c>
      <c r="B19" s="6">
        <v>430002047</v>
      </c>
      <c r="C19" s="23">
        <v>19</v>
      </c>
      <c r="D19" s="9">
        <v>3</v>
      </c>
      <c r="E19" s="9">
        <v>5</v>
      </c>
      <c r="F19" s="23">
        <f t="shared" si="0"/>
        <v>5</v>
      </c>
      <c r="G19" s="9">
        <v>1</v>
      </c>
      <c r="H19" s="9">
        <v>5</v>
      </c>
      <c r="I19" s="23">
        <f t="shared" si="1"/>
        <v>3</v>
      </c>
      <c r="J19" s="23">
        <v>10</v>
      </c>
      <c r="K19" s="23"/>
      <c r="L19" s="3">
        <f t="shared" si="2"/>
        <v>37</v>
      </c>
      <c r="M19" s="3"/>
      <c r="N19" s="3"/>
    </row>
    <row r="20" spans="1:14" ht="15" thickBot="1" x14ac:dyDescent="0.25">
      <c r="A20" s="4" t="s">
        <v>38</v>
      </c>
      <c r="B20" s="6">
        <v>429001256</v>
      </c>
      <c r="C20" s="23">
        <v>10</v>
      </c>
      <c r="D20" s="9">
        <v>3.5</v>
      </c>
      <c r="E20" s="9">
        <v>4</v>
      </c>
      <c r="F20" s="23">
        <f t="shared" si="0"/>
        <v>4</v>
      </c>
      <c r="G20" s="24">
        <v>0</v>
      </c>
      <c r="H20" s="24">
        <v>0</v>
      </c>
      <c r="I20" s="23">
        <f t="shared" si="1"/>
        <v>0</v>
      </c>
      <c r="J20" s="23">
        <v>7.5</v>
      </c>
      <c r="K20" s="23"/>
      <c r="L20" s="3">
        <f t="shared" si="2"/>
        <v>21.5</v>
      </c>
      <c r="M20" s="3"/>
      <c r="N20" s="3"/>
    </row>
    <row r="21" spans="1:14" ht="15" thickBot="1" x14ac:dyDescent="0.25">
      <c r="A21" s="4" t="s">
        <v>39</v>
      </c>
      <c r="B21" s="6">
        <v>430002642</v>
      </c>
      <c r="C21" s="23">
        <v>15</v>
      </c>
      <c r="D21" s="9">
        <v>5</v>
      </c>
      <c r="E21" s="9">
        <v>4</v>
      </c>
      <c r="F21" s="23">
        <f t="shared" si="0"/>
        <v>5</v>
      </c>
      <c r="G21" s="9">
        <v>1</v>
      </c>
      <c r="H21" s="9">
        <v>5</v>
      </c>
      <c r="I21" s="23">
        <f t="shared" si="1"/>
        <v>3</v>
      </c>
      <c r="J21" s="23">
        <v>10</v>
      </c>
      <c r="K21" s="23"/>
      <c r="L21" s="3">
        <f t="shared" si="2"/>
        <v>33</v>
      </c>
      <c r="M21" s="3"/>
      <c r="N21" s="3"/>
    </row>
    <row r="22" spans="1:14" ht="15" thickBot="1" x14ac:dyDescent="0.25">
      <c r="A22" s="4" t="s">
        <v>40</v>
      </c>
      <c r="B22" s="7">
        <v>430002648</v>
      </c>
      <c r="C22" s="23">
        <v>17</v>
      </c>
      <c r="D22" s="9">
        <v>5</v>
      </c>
      <c r="E22" s="9">
        <v>5</v>
      </c>
      <c r="F22" s="23">
        <f t="shared" si="0"/>
        <v>5</v>
      </c>
      <c r="G22" s="9">
        <v>1</v>
      </c>
      <c r="H22" s="9">
        <v>5</v>
      </c>
      <c r="I22" s="23">
        <f t="shared" si="1"/>
        <v>3</v>
      </c>
      <c r="J22" s="23">
        <v>10</v>
      </c>
      <c r="K22" s="23"/>
      <c r="L22" s="3">
        <f t="shared" si="2"/>
        <v>35</v>
      </c>
      <c r="M22" s="3"/>
      <c r="N22" s="3"/>
    </row>
    <row r="23" spans="1:14" ht="15" thickBot="1" x14ac:dyDescent="0.25">
      <c r="A23" s="4" t="s">
        <v>41</v>
      </c>
      <c r="B23" s="5">
        <v>430002667</v>
      </c>
      <c r="C23" s="23">
        <v>13.5</v>
      </c>
      <c r="D23" s="9">
        <v>2</v>
      </c>
      <c r="E23" s="9">
        <v>5</v>
      </c>
      <c r="F23" s="23">
        <f t="shared" si="0"/>
        <v>5</v>
      </c>
      <c r="G23" s="9">
        <v>1</v>
      </c>
      <c r="H23" s="9">
        <v>4.75</v>
      </c>
      <c r="I23" s="23">
        <f t="shared" si="1"/>
        <v>2.875</v>
      </c>
      <c r="J23" s="23">
        <v>7</v>
      </c>
      <c r="K23" s="23"/>
      <c r="L23" s="3">
        <f t="shared" si="2"/>
        <v>28.375</v>
      </c>
      <c r="M23" s="3"/>
      <c r="N23" s="3"/>
    </row>
    <row r="24" spans="1:14" ht="15" thickBot="1" x14ac:dyDescent="0.25">
      <c r="A24" s="4" t="s">
        <v>42</v>
      </c>
      <c r="B24" s="6">
        <v>430002701</v>
      </c>
      <c r="C24" s="23">
        <v>21</v>
      </c>
      <c r="D24" s="9">
        <v>4.5</v>
      </c>
      <c r="E24" s="9">
        <v>5</v>
      </c>
      <c r="F24" s="23">
        <f t="shared" si="0"/>
        <v>5</v>
      </c>
      <c r="G24" s="9">
        <v>5</v>
      </c>
      <c r="H24" s="9">
        <v>5</v>
      </c>
      <c r="I24" s="23">
        <f t="shared" si="1"/>
        <v>5</v>
      </c>
      <c r="J24" s="23">
        <v>9</v>
      </c>
      <c r="K24" s="23"/>
      <c r="L24" s="3">
        <f t="shared" si="2"/>
        <v>40</v>
      </c>
      <c r="M24" s="3"/>
      <c r="N24" s="3"/>
    </row>
    <row r="25" spans="1:14" ht="15" thickBot="1" x14ac:dyDescent="0.25">
      <c r="A25" s="4" t="s">
        <v>43</v>
      </c>
      <c r="B25" s="6">
        <v>430001843</v>
      </c>
      <c r="C25" s="23">
        <v>18</v>
      </c>
      <c r="D25" s="9">
        <v>4.5</v>
      </c>
      <c r="E25" s="9">
        <v>3</v>
      </c>
      <c r="F25" s="23">
        <f t="shared" si="0"/>
        <v>4.5</v>
      </c>
      <c r="G25" s="9">
        <v>1</v>
      </c>
      <c r="H25" s="9">
        <v>5</v>
      </c>
      <c r="I25" s="23">
        <f t="shared" si="1"/>
        <v>3</v>
      </c>
      <c r="J25" s="23">
        <v>10</v>
      </c>
      <c r="K25" s="23"/>
      <c r="L25" s="3">
        <f t="shared" si="2"/>
        <v>35.5</v>
      </c>
      <c r="M25" s="3"/>
      <c r="N25" s="3"/>
    </row>
    <row r="26" spans="1:14" ht="15" thickBot="1" x14ac:dyDescent="0.25">
      <c r="A26" s="4" t="s">
        <v>44</v>
      </c>
      <c r="B26" s="6">
        <v>430001631</v>
      </c>
      <c r="C26" s="23">
        <v>13</v>
      </c>
      <c r="D26" s="9">
        <v>5</v>
      </c>
      <c r="E26" s="9">
        <v>5</v>
      </c>
      <c r="F26" s="23">
        <f t="shared" si="0"/>
        <v>5</v>
      </c>
      <c r="G26" s="9">
        <v>1</v>
      </c>
      <c r="H26" s="9">
        <v>4.75</v>
      </c>
      <c r="I26" s="23">
        <f t="shared" si="1"/>
        <v>2.875</v>
      </c>
      <c r="J26" s="23">
        <v>10</v>
      </c>
      <c r="K26" s="23"/>
      <c r="L26" s="3">
        <f t="shared" si="2"/>
        <v>30.875</v>
      </c>
      <c r="M26" s="3"/>
      <c r="N26" s="3"/>
    </row>
    <row r="27" spans="1:14" ht="15" thickBot="1" x14ac:dyDescent="0.25">
      <c r="A27" s="4" t="s">
        <v>45</v>
      </c>
      <c r="B27" s="6">
        <v>430002624</v>
      </c>
      <c r="C27" s="23">
        <v>15.5</v>
      </c>
      <c r="D27" s="9">
        <v>5</v>
      </c>
      <c r="E27" s="9">
        <v>5</v>
      </c>
      <c r="F27" s="23">
        <f t="shared" si="0"/>
        <v>5</v>
      </c>
      <c r="G27" s="9">
        <v>3.5</v>
      </c>
      <c r="H27" s="9">
        <v>4.75</v>
      </c>
      <c r="I27" s="23">
        <f t="shared" si="1"/>
        <v>4.125</v>
      </c>
      <c r="J27" s="23">
        <v>7.5</v>
      </c>
      <c r="K27" s="23"/>
      <c r="L27" s="3">
        <f t="shared" si="2"/>
        <v>32.125</v>
      </c>
      <c r="M27" s="3"/>
      <c r="N27" s="3"/>
    </row>
    <row r="28" spans="1:14" ht="15" thickBot="1" x14ac:dyDescent="0.25">
      <c r="A28" s="4" t="s">
        <v>46</v>
      </c>
      <c r="B28" s="7">
        <v>429001238</v>
      </c>
      <c r="C28" s="23">
        <v>15</v>
      </c>
      <c r="D28" s="9">
        <v>3</v>
      </c>
      <c r="E28" s="9">
        <v>5</v>
      </c>
      <c r="F28" s="23">
        <f t="shared" si="0"/>
        <v>5</v>
      </c>
      <c r="G28" s="9">
        <v>3.5</v>
      </c>
      <c r="H28" s="9">
        <v>5</v>
      </c>
      <c r="I28" s="23">
        <f t="shared" si="1"/>
        <v>4.25</v>
      </c>
      <c r="J28" s="23">
        <v>7</v>
      </c>
      <c r="K28" s="23"/>
      <c r="L28" s="3">
        <f t="shared" si="2"/>
        <v>31.25</v>
      </c>
      <c r="M28" s="3"/>
      <c r="N28" s="3"/>
    </row>
    <row r="29" spans="1:14" s="11" customFormat="1" ht="15" x14ac:dyDescent="0.2">
      <c r="A29" s="12"/>
      <c r="B29" s="13"/>
      <c r="C29" s="14"/>
      <c r="D29" s="15"/>
      <c r="E29" s="15"/>
      <c r="F29" s="15"/>
      <c r="G29" s="15"/>
      <c r="H29" s="16"/>
      <c r="I29" s="16"/>
      <c r="J29" s="16"/>
      <c r="K29" s="16"/>
    </row>
    <row r="30" spans="1:14" s="11" customFormat="1" ht="15" x14ac:dyDescent="0.2">
      <c r="A30" s="12"/>
      <c r="B30" s="13"/>
      <c r="C30" s="14"/>
      <c r="D30" s="15"/>
      <c r="E30" s="15"/>
      <c r="F30" s="15"/>
      <c r="G30" s="15"/>
      <c r="H30" s="16"/>
      <c r="I30" s="16"/>
      <c r="J30" s="16"/>
      <c r="K30" s="16"/>
    </row>
    <row r="31" spans="1:14" s="11" customFormat="1" ht="15" x14ac:dyDescent="0.2">
      <c r="A31" s="12"/>
      <c r="B31" s="13"/>
      <c r="C31" s="14">
        <f>MAX(C3:C28)</f>
        <v>21</v>
      </c>
      <c r="D31" s="15" t="s">
        <v>18</v>
      </c>
      <c r="E31" s="15"/>
      <c r="F31" s="15"/>
      <c r="G31" s="15"/>
      <c r="H31" s="16"/>
      <c r="I31" s="16"/>
      <c r="J31" s="16"/>
      <c r="K31" s="16"/>
    </row>
    <row r="32" spans="1:14" s="11" customFormat="1" ht="15" x14ac:dyDescent="0.2">
      <c r="A32" s="12"/>
      <c r="B32" s="13"/>
      <c r="C32" s="14">
        <f>MIN(C3:C28)</f>
        <v>9</v>
      </c>
      <c r="D32" s="15" t="s">
        <v>19</v>
      </c>
      <c r="E32" s="15"/>
      <c r="F32" s="15"/>
      <c r="G32" s="15"/>
      <c r="H32" s="16"/>
      <c r="I32" s="16"/>
      <c r="J32" s="16"/>
      <c r="K32" s="16"/>
    </row>
    <row r="33" spans="1:11" s="11" customFormat="1" ht="28.5" x14ac:dyDescent="0.2">
      <c r="A33" s="12"/>
      <c r="B33" s="13"/>
      <c r="C33" s="14">
        <f>AVERAGE(C3:C28)</f>
        <v>16.240384615384617</v>
      </c>
      <c r="D33" s="15" t="s">
        <v>20</v>
      </c>
      <c r="E33" s="15"/>
      <c r="F33" s="15"/>
      <c r="G33" s="15"/>
      <c r="H33" s="16"/>
      <c r="I33" s="16"/>
      <c r="J33" s="16"/>
      <c r="K33" s="16"/>
    </row>
    <row r="34" spans="1:11" s="11" customFormat="1" ht="15" x14ac:dyDescent="0.2">
      <c r="A34" s="12"/>
      <c r="B34" s="13"/>
      <c r="C34" s="14"/>
      <c r="D34" s="15"/>
      <c r="E34" s="15"/>
      <c r="F34" s="15"/>
      <c r="G34" s="15"/>
      <c r="H34" s="16"/>
      <c r="I34" s="16"/>
      <c r="J34" s="16"/>
      <c r="K34" s="16"/>
    </row>
    <row r="35" spans="1:11" s="11" customFormat="1" ht="15" x14ac:dyDescent="0.2">
      <c r="A35" s="12"/>
      <c r="B35" s="13"/>
      <c r="C35" s="14"/>
      <c r="D35" s="15"/>
      <c r="E35" s="15"/>
      <c r="F35" s="15"/>
      <c r="G35" s="15"/>
      <c r="H35" s="16"/>
      <c r="I35" s="16"/>
      <c r="J35" s="16"/>
      <c r="K35" s="16"/>
    </row>
    <row r="36" spans="1:11" s="11" customFormat="1" ht="15" x14ac:dyDescent="0.2">
      <c r="A36" s="12"/>
      <c r="B36" s="13"/>
      <c r="C36" s="14"/>
      <c r="D36" s="15"/>
      <c r="E36" s="15"/>
      <c r="F36" s="15"/>
      <c r="G36" s="15"/>
      <c r="H36" s="16"/>
      <c r="I36" s="16"/>
      <c r="J36" s="16"/>
      <c r="K36" s="16"/>
    </row>
    <row r="37" spans="1:11" s="11" customFormat="1" ht="15" x14ac:dyDescent="0.2">
      <c r="A37" s="12"/>
      <c r="B37" s="13"/>
      <c r="C37" s="14"/>
      <c r="D37" s="15"/>
      <c r="E37" s="15"/>
      <c r="F37" s="15"/>
      <c r="G37" s="15"/>
      <c r="H37" s="16"/>
      <c r="I37" s="16"/>
      <c r="J37" s="16"/>
      <c r="K37" s="16"/>
    </row>
    <row r="38" spans="1:11" s="11" customFormat="1" ht="15" x14ac:dyDescent="0.2">
      <c r="A38" s="12"/>
      <c r="B38" s="13"/>
      <c r="C38" s="14"/>
      <c r="D38" s="15"/>
      <c r="E38" s="15"/>
      <c r="F38" s="15"/>
      <c r="G38" s="15"/>
      <c r="H38" s="16"/>
      <c r="I38" s="16"/>
      <c r="J38" s="16"/>
      <c r="K38" s="16"/>
    </row>
    <row r="39" spans="1:11" s="11" customFormat="1" ht="15" x14ac:dyDescent="0.2">
      <c r="A39" s="12"/>
      <c r="B39" s="13"/>
      <c r="C39" s="14"/>
      <c r="D39" s="15"/>
      <c r="E39" s="15"/>
      <c r="F39" s="15"/>
      <c r="G39" s="15"/>
      <c r="H39" s="16"/>
      <c r="I39" s="16"/>
      <c r="J39" s="16"/>
      <c r="K39" s="16"/>
    </row>
    <row r="40" spans="1:11" s="11" customFormat="1" ht="15" x14ac:dyDescent="0.2">
      <c r="A40" s="12"/>
      <c r="B40" s="13"/>
      <c r="C40" s="14"/>
      <c r="D40" s="15"/>
      <c r="E40" s="15"/>
      <c r="F40" s="15"/>
      <c r="G40" s="15"/>
      <c r="H40" s="16"/>
      <c r="I40" s="16"/>
      <c r="J40" s="16"/>
      <c r="K40" s="16"/>
    </row>
    <row r="41" spans="1:11" s="11" customFormat="1" ht="15" x14ac:dyDescent="0.2">
      <c r="A41" s="12"/>
      <c r="B41" s="13"/>
      <c r="C41" s="14"/>
      <c r="D41" s="15"/>
      <c r="E41" s="16"/>
      <c r="F41" s="16"/>
      <c r="G41" s="16"/>
      <c r="H41" s="16"/>
      <c r="I41" s="16"/>
      <c r="J41" s="16"/>
      <c r="K41" s="16"/>
    </row>
    <row r="42" spans="1:11" s="11" customFormat="1" ht="15" x14ac:dyDescent="0.2">
      <c r="A42" s="12"/>
      <c r="B42" s="13"/>
      <c r="C42" s="17"/>
      <c r="D42" s="16"/>
      <c r="E42" s="16"/>
      <c r="F42" s="16"/>
      <c r="G42" s="16"/>
      <c r="H42" s="16"/>
      <c r="I42" s="16"/>
      <c r="J42" s="16"/>
      <c r="K42" s="16"/>
    </row>
    <row r="43" spans="1:11" s="11" customFormat="1" ht="15" x14ac:dyDescent="0.2">
      <c r="A43" s="12"/>
      <c r="B43" s="13"/>
      <c r="C43" s="17"/>
      <c r="D43" s="16"/>
      <c r="E43" s="16"/>
      <c r="F43" s="16"/>
      <c r="G43" s="16"/>
      <c r="H43" s="16"/>
      <c r="I43" s="16"/>
      <c r="J43" s="16"/>
      <c r="K43" s="16"/>
    </row>
    <row r="44" spans="1:11" s="11" customFormat="1" ht="15" x14ac:dyDescent="0.2">
      <c r="A44" s="12"/>
      <c r="B44" s="13"/>
      <c r="C44" s="17"/>
      <c r="D44" s="16"/>
      <c r="E44" s="16"/>
      <c r="F44" s="16"/>
      <c r="G44" s="16"/>
      <c r="H44" s="16"/>
      <c r="I44" s="16"/>
      <c r="J44" s="16"/>
      <c r="K44" s="16"/>
    </row>
    <row r="45" spans="1:11" s="11" customFormat="1" ht="15" x14ac:dyDescent="0.2">
      <c r="A45" s="12"/>
      <c r="B45" s="13"/>
      <c r="C45" s="17"/>
      <c r="D45" s="16"/>
      <c r="E45" s="16"/>
      <c r="F45" s="16"/>
      <c r="G45" s="16"/>
      <c r="H45" s="16"/>
      <c r="I45" s="16"/>
      <c r="J45" s="16"/>
      <c r="K45" s="16"/>
    </row>
    <row r="46" spans="1:11" s="11" customFormat="1" x14ac:dyDescent="0.2"/>
    <row r="47" spans="1:11" s="11" customFormat="1" x14ac:dyDescent="0.2"/>
    <row r="48" spans="1:11" s="11" customFormat="1" x14ac:dyDescent="0.2"/>
  </sheetData>
  <mergeCells count="14">
    <mergeCell ref="N1:N2"/>
    <mergeCell ref="H1:H2"/>
    <mergeCell ref="A1:A2"/>
    <mergeCell ref="B1:B2"/>
    <mergeCell ref="C1:C2"/>
    <mergeCell ref="D1:D2"/>
    <mergeCell ref="E1:E2"/>
    <mergeCell ref="G1:G2"/>
    <mergeCell ref="F1:F2"/>
    <mergeCell ref="I1:I2"/>
    <mergeCell ref="J1:J2"/>
    <mergeCell ref="K1:K2"/>
    <mergeCell ref="L1:L2"/>
    <mergeCell ref="M1:M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rightToLeft="1" tabSelected="1" topLeftCell="B1" workbookViewId="0">
      <selection sqref="A1:A1048576"/>
    </sheetView>
  </sheetViews>
  <sheetFormatPr defaultRowHeight="14.25" x14ac:dyDescent="0.2"/>
  <cols>
    <col min="1" max="1" width="12.25" hidden="1" customWidth="1"/>
    <col min="2" max="2" width="9.25" customWidth="1"/>
    <col min="3" max="3" width="7.25" customWidth="1"/>
    <col min="4" max="4" width="8.75" customWidth="1"/>
    <col min="5" max="6" width="8.25" customWidth="1"/>
    <col min="7" max="7" width="7.625" customWidth="1"/>
    <col min="8" max="9" width="7.375" customWidth="1"/>
    <col min="10" max="11" width="11.125" customWidth="1"/>
    <col min="12" max="12" width="9.875" customWidth="1"/>
  </cols>
  <sheetData>
    <row r="1" spans="1:14" ht="15.75" customHeight="1" thickBot="1" x14ac:dyDescent="0.25">
      <c r="A1" s="37" t="s">
        <v>0</v>
      </c>
      <c r="B1" s="37" t="s">
        <v>1</v>
      </c>
      <c r="C1" s="40" t="s">
        <v>5</v>
      </c>
      <c r="D1" s="37" t="s">
        <v>6</v>
      </c>
      <c r="E1" s="38" t="s">
        <v>7</v>
      </c>
      <c r="F1" s="33" t="s">
        <v>65</v>
      </c>
      <c r="G1" s="36" t="s">
        <v>63</v>
      </c>
      <c r="H1" s="36" t="s">
        <v>64</v>
      </c>
      <c r="I1" s="28" t="s">
        <v>66</v>
      </c>
      <c r="J1" s="33" t="s">
        <v>8</v>
      </c>
      <c r="K1" s="34" t="s">
        <v>9</v>
      </c>
      <c r="L1" s="30" t="s">
        <v>2</v>
      </c>
      <c r="M1" s="31" t="s">
        <v>3</v>
      </c>
      <c r="N1" s="32" t="s">
        <v>4</v>
      </c>
    </row>
    <row r="2" spans="1:14" ht="15.75" customHeight="1" thickBot="1" x14ac:dyDescent="0.25">
      <c r="A2" s="38"/>
      <c r="B2" s="39" t="s">
        <v>1</v>
      </c>
      <c r="C2" s="41"/>
      <c r="D2" s="39"/>
      <c r="E2" s="39"/>
      <c r="F2" s="33"/>
      <c r="G2" s="36"/>
      <c r="H2" s="36"/>
      <c r="I2" s="29"/>
      <c r="J2" s="33"/>
      <c r="K2" s="35"/>
      <c r="L2" s="30"/>
      <c r="M2" s="31"/>
      <c r="N2" s="32"/>
    </row>
    <row r="3" spans="1:14" ht="15" thickBot="1" x14ac:dyDescent="0.25">
      <c r="A3" s="4" t="s">
        <v>47</v>
      </c>
      <c r="B3" s="5">
        <v>429001260</v>
      </c>
      <c r="C3" s="23">
        <v>16</v>
      </c>
      <c r="D3" s="9">
        <v>4.5</v>
      </c>
      <c r="E3" s="9">
        <v>3.5</v>
      </c>
      <c r="F3" s="23">
        <f>MAX(D3:E3)</f>
        <v>4.5</v>
      </c>
      <c r="G3" s="9">
        <v>4.5</v>
      </c>
      <c r="H3" s="9">
        <v>5</v>
      </c>
      <c r="I3" s="23">
        <f>AVERAGE(G3:H3)</f>
        <v>4.75</v>
      </c>
      <c r="J3" s="23">
        <v>9.5</v>
      </c>
      <c r="K3" s="23"/>
      <c r="L3" s="3">
        <f>SUM(C3,F3,I3:K3)</f>
        <v>34.75</v>
      </c>
      <c r="M3" s="3"/>
      <c r="N3" s="3"/>
    </row>
    <row r="4" spans="1:14" ht="15" thickBot="1" x14ac:dyDescent="0.25">
      <c r="A4" s="4" t="s">
        <v>48</v>
      </c>
      <c r="B4" s="6">
        <v>430002614</v>
      </c>
      <c r="C4" s="23">
        <v>21</v>
      </c>
      <c r="D4" s="9">
        <v>2.5</v>
      </c>
      <c r="E4" s="9">
        <v>5</v>
      </c>
      <c r="F4" s="23">
        <f t="shared" ref="F4:F18" si="0">MAX(D4:E4)</f>
        <v>5</v>
      </c>
      <c r="G4" s="9">
        <v>4.5</v>
      </c>
      <c r="H4" s="9">
        <v>5</v>
      </c>
      <c r="I4" s="23">
        <f t="shared" ref="I4:I18" si="1">AVERAGE(G4:H4)</f>
        <v>4.75</v>
      </c>
      <c r="J4" s="23">
        <v>9.5</v>
      </c>
      <c r="K4" s="23"/>
      <c r="L4" s="3">
        <f t="shared" ref="L4:L18" si="2">SUM(C4,F4,I4:K4)</f>
        <v>40.25</v>
      </c>
      <c r="M4" s="3"/>
      <c r="N4" s="3"/>
    </row>
    <row r="5" spans="1:14" ht="15" thickBot="1" x14ac:dyDescent="0.25">
      <c r="A5" s="4" t="s">
        <v>49</v>
      </c>
      <c r="B5" s="6">
        <v>430002623</v>
      </c>
      <c r="C5" s="23">
        <v>16.5</v>
      </c>
      <c r="D5" s="9">
        <v>3.5</v>
      </c>
      <c r="E5" s="9">
        <v>5</v>
      </c>
      <c r="F5" s="23">
        <f t="shared" si="0"/>
        <v>5</v>
      </c>
      <c r="G5" s="9">
        <v>4.5</v>
      </c>
      <c r="H5" s="9">
        <v>5</v>
      </c>
      <c r="I5" s="23">
        <f t="shared" si="1"/>
        <v>4.75</v>
      </c>
      <c r="J5" s="23">
        <v>9</v>
      </c>
      <c r="K5" s="23"/>
      <c r="L5" s="3">
        <f t="shared" si="2"/>
        <v>35.25</v>
      </c>
      <c r="M5" s="3"/>
      <c r="N5" s="3"/>
    </row>
    <row r="6" spans="1:14" ht="15" thickBot="1" x14ac:dyDescent="0.25">
      <c r="A6" s="4" t="s">
        <v>50</v>
      </c>
      <c r="B6" s="6">
        <v>430001442</v>
      </c>
      <c r="C6" s="23">
        <v>14</v>
      </c>
      <c r="D6" s="9">
        <v>3.5</v>
      </c>
      <c r="E6" s="9">
        <v>5</v>
      </c>
      <c r="F6" s="23">
        <f t="shared" si="0"/>
        <v>5</v>
      </c>
      <c r="G6" s="9">
        <v>4.5</v>
      </c>
      <c r="H6" s="9">
        <v>5</v>
      </c>
      <c r="I6" s="23">
        <f t="shared" si="1"/>
        <v>4.75</v>
      </c>
      <c r="J6" s="23">
        <v>6.5</v>
      </c>
      <c r="K6" s="23"/>
      <c r="L6" s="3">
        <f t="shared" si="2"/>
        <v>30.25</v>
      </c>
      <c r="M6" s="3"/>
      <c r="N6" s="3"/>
    </row>
    <row r="7" spans="1:14" ht="15" thickBot="1" x14ac:dyDescent="0.25">
      <c r="A7" s="4" t="s">
        <v>51</v>
      </c>
      <c r="B7" s="6">
        <v>429001216</v>
      </c>
      <c r="C7" s="23">
        <v>14.5</v>
      </c>
      <c r="D7" s="9">
        <v>1.75</v>
      </c>
      <c r="E7" s="9">
        <v>3.5</v>
      </c>
      <c r="F7" s="23">
        <f t="shared" si="0"/>
        <v>3.5</v>
      </c>
      <c r="G7" s="9">
        <v>5</v>
      </c>
      <c r="H7" s="9">
        <v>5</v>
      </c>
      <c r="I7" s="23">
        <f t="shared" si="1"/>
        <v>5</v>
      </c>
      <c r="J7" s="23">
        <v>8.5</v>
      </c>
      <c r="K7" s="23"/>
      <c r="L7" s="3">
        <f t="shared" si="2"/>
        <v>31.5</v>
      </c>
      <c r="M7" s="3"/>
      <c r="N7" s="3"/>
    </row>
    <row r="8" spans="1:14" ht="15" thickBot="1" x14ac:dyDescent="0.25">
      <c r="A8" s="4" t="s">
        <v>52</v>
      </c>
      <c r="B8" s="6">
        <v>430002745</v>
      </c>
      <c r="C8" s="23">
        <v>15.5</v>
      </c>
      <c r="D8" s="9">
        <v>4</v>
      </c>
      <c r="E8" s="9">
        <v>5</v>
      </c>
      <c r="F8" s="23">
        <f t="shared" si="0"/>
        <v>5</v>
      </c>
      <c r="G8" s="9">
        <v>4.5</v>
      </c>
      <c r="H8" s="9">
        <v>5</v>
      </c>
      <c r="I8" s="23">
        <f t="shared" si="1"/>
        <v>4.75</v>
      </c>
      <c r="J8" s="23">
        <v>8</v>
      </c>
      <c r="K8" s="23"/>
      <c r="L8" s="3">
        <f t="shared" si="2"/>
        <v>33.25</v>
      </c>
      <c r="M8" s="3"/>
      <c r="N8" s="3"/>
    </row>
    <row r="9" spans="1:14" ht="15" thickBot="1" x14ac:dyDescent="0.25">
      <c r="A9" s="4" t="s">
        <v>53</v>
      </c>
      <c r="B9" s="6">
        <v>430002708</v>
      </c>
      <c r="C9" s="23">
        <v>10.5</v>
      </c>
      <c r="D9" s="9">
        <v>3</v>
      </c>
      <c r="E9" s="9">
        <v>5</v>
      </c>
      <c r="F9" s="23">
        <f t="shared" si="0"/>
        <v>5</v>
      </c>
      <c r="G9" s="9">
        <v>4.5</v>
      </c>
      <c r="H9" s="9">
        <v>5</v>
      </c>
      <c r="I9" s="23">
        <f t="shared" si="1"/>
        <v>4.75</v>
      </c>
      <c r="J9" s="23">
        <v>9</v>
      </c>
      <c r="K9" s="23"/>
      <c r="L9" s="3">
        <f t="shared" si="2"/>
        <v>29.25</v>
      </c>
      <c r="M9" s="3"/>
      <c r="N9" s="3"/>
    </row>
    <row r="10" spans="1:14" ht="15" thickBot="1" x14ac:dyDescent="0.25">
      <c r="A10" s="4" t="s">
        <v>54</v>
      </c>
      <c r="B10" s="6">
        <v>430002631</v>
      </c>
      <c r="C10" s="23">
        <v>16</v>
      </c>
      <c r="D10" s="9">
        <v>4.5</v>
      </c>
      <c r="E10" s="9">
        <v>4</v>
      </c>
      <c r="F10" s="23">
        <f t="shared" si="0"/>
        <v>4.5</v>
      </c>
      <c r="G10" s="9">
        <v>4.5</v>
      </c>
      <c r="H10" s="9">
        <v>5</v>
      </c>
      <c r="I10" s="23">
        <f t="shared" si="1"/>
        <v>4.75</v>
      </c>
      <c r="J10" s="23">
        <v>9.5</v>
      </c>
      <c r="K10" s="23"/>
      <c r="L10" s="3">
        <f t="shared" si="2"/>
        <v>34.75</v>
      </c>
      <c r="M10" s="3"/>
      <c r="N10" s="3"/>
    </row>
    <row r="11" spans="1:14" ht="15" thickBot="1" x14ac:dyDescent="0.25">
      <c r="A11" s="4" t="s">
        <v>55</v>
      </c>
      <c r="B11" s="6">
        <v>430004473</v>
      </c>
      <c r="C11" s="23">
        <v>20</v>
      </c>
      <c r="D11" s="9">
        <v>3.5</v>
      </c>
      <c r="E11" s="9">
        <v>4</v>
      </c>
      <c r="F11" s="23">
        <f t="shared" si="0"/>
        <v>4</v>
      </c>
      <c r="G11" s="9">
        <v>3</v>
      </c>
      <c r="H11" s="9">
        <v>5</v>
      </c>
      <c r="I11" s="23">
        <f t="shared" si="1"/>
        <v>4</v>
      </c>
      <c r="J11" s="23">
        <v>9.5</v>
      </c>
      <c r="K11" s="23"/>
      <c r="L11" s="3">
        <f t="shared" si="2"/>
        <v>37.5</v>
      </c>
      <c r="M11" s="3"/>
      <c r="N11" s="3"/>
    </row>
    <row r="12" spans="1:14" ht="15" thickBot="1" x14ac:dyDescent="0.25">
      <c r="A12" s="4" t="s">
        <v>56</v>
      </c>
      <c r="B12" s="6">
        <v>429001245</v>
      </c>
      <c r="C12" s="23">
        <v>20</v>
      </c>
      <c r="D12" s="9">
        <v>4.5</v>
      </c>
      <c r="E12" s="9">
        <v>5</v>
      </c>
      <c r="F12" s="23">
        <f t="shared" si="0"/>
        <v>5</v>
      </c>
      <c r="G12" s="9">
        <v>4.5</v>
      </c>
      <c r="H12" s="9">
        <v>5</v>
      </c>
      <c r="I12" s="23">
        <f t="shared" si="1"/>
        <v>4.75</v>
      </c>
      <c r="J12" s="23">
        <v>9</v>
      </c>
      <c r="K12" s="23"/>
      <c r="L12" s="3">
        <f t="shared" si="2"/>
        <v>38.75</v>
      </c>
      <c r="M12" s="3"/>
      <c r="N12" s="3"/>
    </row>
    <row r="13" spans="1:14" ht="15" thickBot="1" x14ac:dyDescent="0.25">
      <c r="A13" s="4" t="s">
        <v>57</v>
      </c>
      <c r="B13" s="6">
        <v>430002721</v>
      </c>
      <c r="C13" s="23">
        <v>9</v>
      </c>
      <c r="D13" s="9">
        <v>2.5</v>
      </c>
      <c r="E13" s="9">
        <v>5</v>
      </c>
      <c r="F13" s="23">
        <f t="shared" si="0"/>
        <v>5</v>
      </c>
      <c r="G13" s="9">
        <v>5</v>
      </c>
      <c r="H13" s="9">
        <v>5</v>
      </c>
      <c r="I13" s="23">
        <f t="shared" si="1"/>
        <v>5</v>
      </c>
      <c r="J13" s="23">
        <v>6.5</v>
      </c>
      <c r="K13" s="23"/>
      <c r="L13" s="3">
        <f t="shared" si="2"/>
        <v>25.5</v>
      </c>
      <c r="M13" s="3"/>
      <c r="N13" s="3"/>
    </row>
    <row r="14" spans="1:14" ht="15" thickBot="1" x14ac:dyDescent="0.25">
      <c r="A14" s="4" t="s">
        <v>58</v>
      </c>
      <c r="B14" s="6">
        <v>430002633</v>
      </c>
      <c r="C14" s="23">
        <v>16</v>
      </c>
      <c r="D14" s="9">
        <v>3.5</v>
      </c>
      <c r="E14" s="9">
        <v>3.5</v>
      </c>
      <c r="F14" s="23">
        <f t="shared" si="0"/>
        <v>3.5</v>
      </c>
      <c r="G14" s="9">
        <v>1</v>
      </c>
      <c r="H14" s="9">
        <v>5</v>
      </c>
      <c r="I14" s="23">
        <f t="shared" si="1"/>
        <v>3</v>
      </c>
      <c r="J14" s="23">
        <v>8</v>
      </c>
      <c r="K14" s="23"/>
      <c r="L14" s="3">
        <f t="shared" si="2"/>
        <v>30.5</v>
      </c>
      <c r="M14" s="3"/>
      <c r="N14" s="3"/>
    </row>
    <row r="15" spans="1:14" ht="15" thickBot="1" x14ac:dyDescent="0.25">
      <c r="A15" s="4" t="s">
        <v>59</v>
      </c>
      <c r="B15" s="6">
        <v>431007354</v>
      </c>
      <c r="C15" s="23">
        <v>16.5</v>
      </c>
      <c r="D15" s="9">
        <v>4.25</v>
      </c>
      <c r="E15" s="9">
        <v>5</v>
      </c>
      <c r="F15" s="23">
        <f t="shared" si="0"/>
        <v>5</v>
      </c>
      <c r="G15" s="9">
        <v>4.5</v>
      </c>
      <c r="H15" s="9">
        <v>5</v>
      </c>
      <c r="I15" s="23">
        <f t="shared" si="1"/>
        <v>4.75</v>
      </c>
      <c r="J15" s="23">
        <v>6.5</v>
      </c>
      <c r="K15" s="23"/>
      <c r="L15" s="3">
        <f t="shared" si="2"/>
        <v>32.75</v>
      </c>
      <c r="M15" s="3"/>
      <c r="N15" s="3"/>
    </row>
    <row r="16" spans="1:14" ht="15" thickBot="1" x14ac:dyDescent="0.25">
      <c r="A16" s="4" t="s">
        <v>60</v>
      </c>
      <c r="B16" s="6">
        <v>430002742</v>
      </c>
      <c r="C16" s="23">
        <v>15</v>
      </c>
      <c r="D16" s="9">
        <v>4.75</v>
      </c>
      <c r="E16" s="9">
        <v>3</v>
      </c>
      <c r="F16" s="23">
        <f t="shared" si="0"/>
        <v>4.75</v>
      </c>
      <c r="G16" s="9">
        <v>5</v>
      </c>
      <c r="H16" s="9">
        <v>5</v>
      </c>
      <c r="I16" s="23">
        <f t="shared" si="1"/>
        <v>5</v>
      </c>
      <c r="J16" s="23">
        <v>8.5</v>
      </c>
      <c r="K16" s="23"/>
      <c r="L16" s="3">
        <f t="shared" si="2"/>
        <v>33.25</v>
      </c>
      <c r="M16" s="3"/>
      <c r="N16" s="3"/>
    </row>
    <row r="17" spans="1:14" ht="15" thickBot="1" x14ac:dyDescent="0.25">
      <c r="A17" s="4" t="s">
        <v>61</v>
      </c>
      <c r="B17" s="6">
        <v>430002629</v>
      </c>
      <c r="C17" s="23">
        <v>20</v>
      </c>
      <c r="D17" s="9">
        <v>3.5</v>
      </c>
      <c r="E17" s="9">
        <v>5</v>
      </c>
      <c r="F17" s="23">
        <f t="shared" si="0"/>
        <v>5</v>
      </c>
      <c r="G17" s="9">
        <v>2</v>
      </c>
      <c r="H17" s="9">
        <v>5</v>
      </c>
      <c r="I17" s="23">
        <f t="shared" si="1"/>
        <v>3.5</v>
      </c>
      <c r="J17" s="23">
        <v>9.5</v>
      </c>
      <c r="K17" s="23"/>
      <c r="L17" s="3">
        <f t="shared" si="2"/>
        <v>38</v>
      </c>
      <c r="M17" s="3"/>
      <c r="N17" s="3"/>
    </row>
    <row r="18" spans="1:14" x14ac:dyDescent="0.2">
      <c r="A18" s="21" t="s">
        <v>62</v>
      </c>
      <c r="B18" s="22">
        <v>430002698</v>
      </c>
      <c r="C18" s="23">
        <v>15.5</v>
      </c>
      <c r="D18" s="9">
        <v>3.5</v>
      </c>
      <c r="E18" s="9">
        <v>4</v>
      </c>
      <c r="F18" s="23">
        <f t="shared" si="0"/>
        <v>4</v>
      </c>
      <c r="G18" s="9">
        <v>1</v>
      </c>
      <c r="H18" s="9">
        <v>5</v>
      </c>
      <c r="I18" s="23">
        <f t="shared" si="1"/>
        <v>3</v>
      </c>
      <c r="J18" s="23">
        <v>8</v>
      </c>
      <c r="K18" s="23"/>
      <c r="L18" s="3">
        <f t="shared" si="2"/>
        <v>30.5</v>
      </c>
      <c r="M18" s="3"/>
      <c r="N18" s="3"/>
    </row>
    <row r="19" spans="1:14" s="11" customFormat="1" x14ac:dyDescent="0.2">
      <c r="B19" s="20"/>
      <c r="C19" s="14"/>
      <c r="D19" s="15"/>
      <c r="E19" s="15"/>
      <c r="F19" s="15"/>
      <c r="G19" s="15"/>
      <c r="H19" s="16"/>
      <c r="I19" s="16"/>
      <c r="J19" s="16"/>
      <c r="K19" s="16"/>
    </row>
    <row r="20" spans="1:14" s="11" customFormat="1" x14ac:dyDescent="0.2">
      <c r="B20" s="20"/>
      <c r="C20" s="14"/>
      <c r="D20" s="15"/>
      <c r="E20" s="15"/>
      <c r="F20" s="15"/>
      <c r="G20" s="15"/>
      <c r="H20" s="16"/>
      <c r="I20" s="16"/>
      <c r="J20" s="16"/>
      <c r="K20" s="16"/>
    </row>
    <row r="21" spans="1:14" s="11" customFormat="1" x14ac:dyDescent="0.2">
      <c r="B21" s="20"/>
      <c r="C21" s="14">
        <f>MAX(C3:C18)</f>
        <v>21</v>
      </c>
      <c r="D21" s="15" t="s">
        <v>18</v>
      </c>
      <c r="E21" s="15"/>
      <c r="F21" s="15"/>
      <c r="G21" s="15"/>
      <c r="H21" s="16"/>
      <c r="I21" s="16"/>
      <c r="J21" s="16"/>
      <c r="K21" s="16"/>
    </row>
    <row r="22" spans="1:14" s="11" customFormat="1" x14ac:dyDescent="0.2">
      <c r="B22" s="20"/>
      <c r="C22" s="14">
        <f>MIN(C3:C18)</f>
        <v>9</v>
      </c>
      <c r="D22" s="15" t="s">
        <v>19</v>
      </c>
      <c r="E22" s="15"/>
      <c r="F22" s="15"/>
      <c r="G22" s="15"/>
      <c r="H22" s="16"/>
      <c r="I22" s="16"/>
      <c r="J22" s="16"/>
      <c r="K22" s="16"/>
    </row>
    <row r="23" spans="1:14" s="11" customFormat="1" x14ac:dyDescent="0.2">
      <c r="B23" s="20"/>
      <c r="C23" s="14">
        <f>AVERAGE(C3:C18)</f>
        <v>16</v>
      </c>
      <c r="D23" s="15" t="s">
        <v>20</v>
      </c>
      <c r="E23" s="15"/>
      <c r="F23" s="15"/>
      <c r="G23" s="15"/>
      <c r="H23" s="16"/>
      <c r="I23" s="16"/>
      <c r="J23" s="16"/>
      <c r="K23" s="16"/>
    </row>
    <row r="24" spans="1:14" s="11" customFormat="1" x14ac:dyDescent="0.2">
      <c r="B24" s="20"/>
      <c r="C24" s="14"/>
      <c r="D24" s="15"/>
      <c r="E24" s="15"/>
      <c r="F24" s="15"/>
      <c r="G24" s="15"/>
      <c r="H24" s="16"/>
      <c r="I24" s="16"/>
      <c r="J24" s="16"/>
      <c r="K24" s="16"/>
    </row>
    <row r="25" spans="1:14" s="11" customFormat="1" x14ac:dyDescent="0.2">
      <c r="B25" s="20"/>
      <c r="C25" s="14"/>
      <c r="D25" s="15"/>
      <c r="E25" s="15"/>
      <c r="F25" s="15"/>
      <c r="G25" s="15"/>
      <c r="H25" s="16"/>
      <c r="I25" s="16"/>
      <c r="J25" s="16"/>
      <c r="K25" s="16"/>
    </row>
    <row r="26" spans="1:14" s="11" customFormat="1" x14ac:dyDescent="0.2">
      <c r="B26" s="20"/>
      <c r="C26" s="14"/>
      <c r="D26" s="15"/>
      <c r="E26" s="15"/>
      <c r="F26" s="15"/>
      <c r="G26" s="15"/>
      <c r="H26" s="16"/>
      <c r="I26" s="16"/>
      <c r="J26" s="16"/>
      <c r="K26" s="16"/>
    </row>
    <row r="27" spans="1:14" s="11" customFormat="1" x14ac:dyDescent="0.2">
      <c r="B27" s="20"/>
      <c r="C27" s="14"/>
      <c r="D27" s="15"/>
      <c r="E27" s="15"/>
      <c r="F27" s="15"/>
      <c r="G27" s="15"/>
      <c r="H27" s="16"/>
      <c r="I27" s="16"/>
      <c r="J27" s="16"/>
      <c r="K27" s="16"/>
    </row>
    <row r="28" spans="1:14" s="11" customFormat="1" x14ac:dyDescent="0.2">
      <c r="B28" s="20"/>
      <c r="C28" s="14"/>
      <c r="D28" s="15"/>
      <c r="E28" s="15"/>
      <c r="F28" s="15"/>
      <c r="G28" s="15"/>
      <c r="H28" s="16"/>
      <c r="I28" s="16"/>
      <c r="J28" s="16"/>
      <c r="K28" s="16"/>
    </row>
    <row r="29" spans="1:14" s="11" customFormat="1" ht="15" x14ac:dyDescent="0.2">
      <c r="A29" s="12"/>
      <c r="B29" s="13"/>
      <c r="C29" s="14"/>
      <c r="D29" s="15"/>
      <c r="E29" s="15"/>
      <c r="F29" s="15"/>
      <c r="G29" s="15"/>
      <c r="H29" s="16"/>
      <c r="I29" s="16"/>
      <c r="J29" s="16"/>
      <c r="K29" s="16"/>
    </row>
    <row r="30" spans="1:14" s="11" customFormat="1" ht="15" x14ac:dyDescent="0.2">
      <c r="A30" s="12"/>
      <c r="B30" s="13"/>
      <c r="C30" s="14"/>
      <c r="D30" s="15"/>
      <c r="E30" s="15"/>
      <c r="F30" s="15"/>
      <c r="G30" s="15"/>
      <c r="H30" s="16"/>
      <c r="I30" s="16"/>
      <c r="J30" s="16"/>
      <c r="K30" s="16"/>
    </row>
    <row r="31" spans="1:14" s="11" customFormat="1" ht="15" x14ac:dyDescent="0.2">
      <c r="A31" s="12"/>
      <c r="B31" s="13"/>
      <c r="C31" s="14"/>
      <c r="D31" s="15"/>
      <c r="E31" s="15"/>
      <c r="F31" s="15"/>
      <c r="G31" s="15"/>
      <c r="H31" s="16"/>
      <c r="I31" s="16"/>
      <c r="J31" s="16"/>
      <c r="K31" s="16"/>
    </row>
    <row r="32" spans="1:14" s="11" customFormat="1" ht="15" x14ac:dyDescent="0.2">
      <c r="A32" s="12"/>
      <c r="B32" s="13"/>
      <c r="C32" s="14"/>
      <c r="D32" s="15"/>
      <c r="E32" s="15"/>
      <c r="F32" s="15"/>
      <c r="G32" s="15"/>
      <c r="H32" s="16"/>
      <c r="I32" s="16"/>
      <c r="J32" s="16"/>
      <c r="K32" s="16"/>
    </row>
    <row r="33" spans="1:11" s="11" customFormat="1" ht="15" x14ac:dyDescent="0.2">
      <c r="A33" s="12"/>
      <c r="B33" s="13"/>
      <c r="C33" s="14"/>
      <c r="D33" s="15"/>
      <c r="E33" s="15"/>
      <c r="F33" s="15"/>
      <c r="G33" s="15"/>
      <c r="H33" s="16"/>
      <c r="I33" s="16"/>
      <c r="J33" s="16"/>
      <c r="K33" s="16"/>
    </row>
    <row r="34" spans="1:11" s="11" customFormat="1" ht="15" x14ac:dyDescent="0.2">
      <c r="A34" s="12"/>
      <c r="B34" s="13"/>
      <c r="C34" s="14"/>
      <c r="D34" s="15"/>
      <c r="E34" s="15"/>
      <c r="F34" s="15"/>
      <c r="G34" s="15"/>
      <c r="H34" s="16"/>
      <c r="I34" s="16"/>
      <c r="J34" s="16"/>
      <c r="K34" s="16"/>
    </row>
    <row r="35" spans="1:11" s="11" customFormat="1" ht="15" x14ac:dyDescent="0.2">
      <c r="A35" s="12"/>
      <c r="B35" s="13"/>
      <c r="C35" s="14"/>
      <c r="D35" s="15"/>
      <c r="E35" s="15"/>
      <c r="F35" s="15"/>
      <c r="G35" s="15"/>
      <c r="H35" s="16"/>
      <c r="I35" s="16"/>
      <c r="J35" s="16"/>
      <c r="K35" s="16"/>
    </row>
    <row r="36" spans="1:11" s="11" customFormat="1" ht="15" x14ac:dyDescent="0.2">
      <c r="A36" s="12"/>
      <c r="B36" s="13"/>
      <c r="C36" s="14"/>
      <c r="D36" s="15"/>
      <c r="E36" s="15"/>
      <c r="F36" s="15"/>
      <c r="G36" s="15"/>
      <c r="H36" s="16"/>
      <c r="I36" s="16"/>
      <c r="J36" s="16"/>
      <c r="K36" s="16"/>
    </row>
    <row r="37" spans="1:11" s="11" customFormat="1" ht="15" x14ac:dyDescent="0.2">
      <c r="A37" s="12"/>
      <c r="B37" s="13"/>
      <c r="C37" s="14"/>
      <c r="D37" s="15"/>
      <c r="E37" s="15"/>
      <c r="F37" s="15"/>
      <c r="G37" s="15"/>
      <c r="H37" s="16"/>
      <c r="I37" s="16"/>
      <c r="J37" s="16"/>
      <c r="K37" s="16"/>
    </row>
    <row r="38" spans="1:11" s="11" customFormat="1" ht="15" x14ac:dyDescent="0.2">
      <c r="A38" s="12"/>
      <c r="B38" s="13"/>
      <c r="C38" s="14"/>
      <c r="D38" s="15"/>
      <c r="E38" s="15"/>
      <c r="F38" s="15"/>
      <c r="G38" s="15"/>
      <c r="H38" s="16"/>
      <c r="I38" s="16"/>
      <c r="J38" s="16"/>
      <c r="K38" s="16"/>
    </row>
    <row r="39" spans="1:11" s="11" customFormat="1" ht="15" x14ac:dyDescent="0.2">
      <c r="A39" s="12"/>
      <c r="B39" s="13"/>
      <c r="C39" s="14"/>
      <c r="D39" s="15"/>
      <c r="E39" s="15"/>
      <c r="F39" s="15"/>
      <c r="G39" s="15"/>
      <c r="H39" s="16"/>
      <c r="I39" s="16"/>
      <c r="J39" s="16"/>
      <c r="K39" s="16"/>
    </row>
    <row r="40" spans="1:11" s="11" customFormat="1" ht="15" x14ac:dyDescent="0.2">
      <c r="A40" s="12"/>
      <c r="B40" s="13"/>
      <c r="C40" s="14"/>
      <c r="D40" s="15"/>
      <c r="E40" s="15"/>
      <c r="F40" s="15"/>
      <c r="G40" s="15"/>
      <c r="H40" s="16"/>
      <c r="I40" s="16"/>
      <c r="J40" s="16"/>
      <c r="K40" s="16"/>
    </row>
    <row r="41" spans="1:11" s="11" customFormat="1" ht="15" x14ac:dyDescent="0.2">
      <c r="A41" s="12"/>
      <c r="B41" s="13"/>
      <c r="C41" s="14"/>
      <c r="D41" s="15"/>
      <c r="E41" s="16"/>
      <c r="F41" s="16"/>
      <c r="G41" s="16"/>
      <c r="H41" s="16"/>
      <c r="I41" s="16"/>
      <c r="J41" s="16"/>
      <c r="K41" s="16"/>
    </row>
    <row r="42" spans="1:11" s="11" customFormat="1" ht="15" x14ac:dyDescent="0.2">
      <c r="A42" s="12"/>
      <c r="B42" s="13"/>
      <c r="C42" s="17"/>
      <c r="D42" s="16"/>
      <c r="E42" s="16"/>
      <c r="F42" s="16"/>
      <c r="G42" s="16"/>
      <c r="H42" s="16"/>
      <c r="I42" s="16"/>
      <c r="J42" s="16"/>
      <c r="K42" s="16"/>
    </row>
    <row r="43" spans="1:11" s="11" customFormat="1" ht="15" x14ac:dyDescent="0.2">
      <c r="A43" s="12"/>
      <c r="B43" s="13"/>
      <c r="C43" s="17"/>
      <c r="D43" s="16"/>
      <c r="E43" s="16"/>
      <c r="F43" s="16"/>
      <c r="G43" s="16"/>
      <c r="H43" s="16"/>
      <c r="I43" s="16"/>
      <c r="J43" s="16"/>
      <c r="K43" s="16"/>
    </row>
    <row r="44" spans="1:11" s="11" customFormat="1" ht="15" x14ac:dyDescent="0.2">
      <c r="A44" s="12"/>
      <c r="B44" s="13"/>
      <c r="C44" s="17"/>
      <c r="D44" s="16"/>
      <c r="E44" s="16"/>
      <c r="F44" s="16"/>
      <c r="G44" s="16"/>
      <c r="H44" s="16"/>
      <c r="I44" s="16"/>
      <c r="J44" s="16"/>
      <c r="K44" s="16"/>
    </row>
    <row r="45" spans="1:11" s="11" customFormat="1" ht="15" x14ac:dyDescent="0.2">
      <c r="A45" s="12"/>
      <c r="B45" s="13"/>
      <c r="C45" s="17"/>
      <c r="D45" s="16"/>
      <c r="E45" s="16"/>
      <c r="F45" s="16"/>
      <c r="G45" s="16"/>
      <c r="H45" s="16"/>
      <c r="I45" s="16"/>
      <c r="J45" s="16"/>
      <c r="K45" s="16"/>
    </row>
    <row r="46" spans="1:11" s="11" customFormat="1" x14ac:dyDescent="0.2"/>
    <row r="47" spans="1:11" s="11" customFormat="1" x14ac:dyDescent="0.2"/>
    <row r="48" spans="1:11" s="11" customFormat="1" x14ac:dyDescent="0.2"/>
  </sheetData>
  <mergeCells count="14">
    <mergeCell ref="N1:N2"/>
    <mergeCell ref="H1:H2"/>
    <mergeCell ref="A1:A2"/>
    <mergeCell ref="B1:B2"/>
    <mergeCell ref="C1:C2"/>
    <mergeCell ref="D1:D2"/>
    <mergeCell ref="E1:E2"/>
    <mergeCell ref="G1:G2"/>
    <mergeCell ref="F1:F2"/>
    <mergeCell ref="I1:I2"/>
    <mergeCell ref="J1:J2"/>
    <mergeCell ref="K1:K2"/>
    <mergeCell ref="L1:L2"/>
    <mergeCell ref="M1:M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8W1</vt:lpstr>
      <vt:lpstr>8W2</vt:lpstr>
      <vt:lpstr>8W3</vt:lpstr>
      <vt:lpstr>8W5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Afnan Albahli</dc:creator>
  <cp:lastModifiedBy>Afnan Albahli</cp:lastModifiedBy>
  <dcterms:created xsi:type="dcterms:W3CDTF">2013-04-17T07:25:58Z</dcterms:created>
  <dcterms:modified xsi:type="dcterms:W3CDTF">2013-05-10T18:59:24Z</dcterms:modified>
</cp:coreProperties>
</file>